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\IsingModel\"/>
    </mc:Choice>
  </mc:AlternateContent>
  <xr:revisionPtr revIDLastSave="0" documentId="13_ncr:1_{5E8A5E30-83F8-49E4-AD41-4CFB5A93C73A}" xr6:coauthVersionLast="40" xr6:coauthVersionMax="40" xr10:uidLastSave="{00000000-0000-0000-0000-000000000000}"/>
  <bookViews>
    <workbookView xWindow="0" yWindow="0" windowWidth="13680" windowHeight="16238" activeTab="3" xr2:uid="{1BFBC595-1769-405E-B940-307864847714}"/>
  </bookViews>
  <sheets>
    <sheet name="1D16" sheetId="1" r:id="rId1"/>
    <sheet name="1D32" sheetId="2" r:id="rId2"/>
    <sheet name="1D64" sheetId="3" r:id="rId3"/>
    <sheet name="2D1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30" i="1"/>
  <c r="M48" i="1"/>
  <c r="M49" i="1"/>
  <c r="M50" i="1"/>
  <c r="M439" i="4"/>
  <c r="M440" i="4"/>
  <c r="M441" i="4"/>
  <c r="M442" i="4"/>
  <c r="M443" i="4"/>
  <c r="M444" i="4"/>
  <c r="M445" i="4"/>
  <c r="M450" i="4"/>
  <c r="E69" i="4" l="1"/>
  <c r="D69" i="4"/>
  <c r="E68" i="4"/>
  <c r="D68" i="4"/>
  <c r="E67" i="4"/>
  <c r="D67" i="4"/>
  <c r="E66" i="4"/>
  <c r="D66" i="4"/>
  <c r="E65" i="4"/>
  <c r="D65" i="4"/>
  <c r="E64" i="4"/>
  <c r="D64" i="4"/>
  <c r="D67" i="1"/>
  <c r="E67" i="1"/>
  <c r="E69" i="3"/>
  <c r="D69" i="3"/>
  <c r="E68" i="3"/>
  <c r="D68" i="3"/>
  <c r="E67" i="3"/>
  <c r="D67" i="3"/>
  <c r="E66" i="3"/>
  <c r="D66" i="3"/>
  <c r="E65" i="3"/>
  <c r="D65" i="3"/>
  <c r="E64" i="3"/>
  <c r="D64" i="3"/>
  <c r="E68" i="2"/>
  <c r="D66" i="2"/>
  <c r="E69" i="2"/>
  <c r="D69" i="2"/>
  <c r="D68" i="2"/>
  <c r="E67" i="2"/>
  <c r="D67" i="2"/>
  <c r="E66" i="2"/>
  <c r="E65" i="2"/>
  <c r="D65" i="2"/>
  <c r="E64" i="2"/>
  <c r="D64" i="2"/>
  <c r="E69" i="1"/>
  <c r="E68" i="1"/>
  <c r="E66" i="1"/>
  <c r="E65" i="1"/>
  <c r="E64" i="1"/>
  <c r="D69" i="1"/>
  <c r="D68" i="1"/>
  <c r="D66" i="1"/>
  <c r="D65" i="1"/>
  <c r="D64" i="1"/>
</calcChain>
</file>

<file path=xl/sharedStrings.xml><?xml version="1.0" encoding="utf-8"?>
<sst xmlns="http://schemas.openxmlformats.org/spreadsheetml/2006/main" count="160" uniqueCount="23">
  <si>
    <t>sideLength</t>
  </si>
  <si>
    <t>K</t>
  </si>
  <si>
    <t>energy</t>
  </si>
  <si>
    <t>Relaxation time</t>
  </si>
  <si>
    <t>initial</t>
  </si>
  <si>
    <t>=</t>
  </si>
  <si>
    <t>magnetization</t>
  </si>
  <si>
    <t>The</t>
  </si>
  <si>
    <t>number</t>
  </si>
  <si>
    <t>of</t>
  </si>
  <si>
    <t>samples:</t>
  </si>
  <si>
    <t>Energy:</t>
  </si>
  <si>
    <t>+-</t>
  </si>
  <si>
    <t>Magnetization:</t>
  </si>
  <si>
    <t>e</t>
  </si>
  <si>
    <t>m</t>
  </si>
  <si>
    <t>9 -0.00007</t>
  </si>
  <si>
    <t>5 -0.0009</t>
  </si>
  <si>
    <t>4 -0.00032</t>
  </si>
  <si>
    <t>3 -0.0008</t>
  </si>
  <si>
    <t>4 -0.00131</t>
  </si>
  <si>
    <t>8 -0.00001</t>
  </si>
  <si>
    <t>7 -0.00058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</si>
</sst>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instantaneous e and m</a:t>
            </a:r>
            <a:r>
              <a:rPr lang="en-SG" baseline="0"/>
              <a:t> against sweeping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97214775313126E-2"/>
          <c:y val="0.11852389812994994"/>
          <c:w val="0.92281753950547007"/>
          <c:h val="0.836727813512639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'1D16'!$C$2:$C$52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'1D16'!$D$2:$D$52</c:f>
              <c:numCache>
                <c:formatCode>General</c:formatCode>
                <c:ptCount val="51"/>
                <c:pt idx="0">
                  <c:v>-0.7</c:v>
                </c:pt>
                <c:pt idx="1">
                  <c:v>-0.58474000000000004</c:v>
                </c:pt>
                <c:pt idx="2">
                  <c:v>-0.52822000000000002</c:v>
                </c:pt>
                <c:pt idx="3">
                  <c:v>-0.49081000000000002</c:v>
                </c:pt>
                <c:pt idx="4">
                  <c:v>-0.46389000000000002</c:v>
                </c:pt>
                <c:pt idx="5">
                  <c:v>-0.45115</c:v>
                </c:pt>
                <c:pt idx="6">
                  <c:v>-0.44188</c:v>
                </c:pt>
                <c:pt idx="7">
                  <c:v>-0.43435000000000001</c:v>
                </c:pt>
                <c:pt idx="8">
                  <c:v>-0.42714000000000002</c:v>
                </c:pt>
                <c:pt idx="9">
                  <c:v>-0.42952000000000001</c:v>
                </c:pt>
                <c:pt idx="10">
                  <c:v>-0.42507</c:v>
                </c:pt>
                <c:pt idx="11">
                  <c:v>-0.42658000000000001</c:v>
                </c:pt>
                <c:pt idx="12">
                  <c:v>-0.42948999999999998</c:v>
                </c:pt>
                <c:pt idx="13">
                  <c:v>-0.42671999999999999</c:v>
                </c:pt>
                <c:pt idx="14">
                  <c:v>-0.42473</c:v>
                </c:pt>
                <c:pt idx="15">
                  <c:v>-0.42437000000000002</c:v>
                </c:pt>
                <c:pt idx="16">
                  <c:v>-0.42409999999999998</c:v>
                </c:pt>
                <c:pt idx="17">
                  <c:v>-0.42244999999999999</c:v>
                </c:pt>
                <c:pt idx="18">
                  <c:v>-0.42259000000000002</c:v>
                </c:pt>
                <c:pt idx="19">
                  <c:v>-0.42003000000000001</c:v>
                </c:pt>
                <c:pt idx="20">
                  <c:v>-0.42115000000000002</c:v>
                </c:pt>
                <c:pt idx="21">
                  <c:v>-0.42009999999999997</c:v>
                </c:pt>
                <c:pt idx="22">
                  <c:v>-0.42581000000000002</c:v>
                </c:pt>
                <c:pt idx="23">
                  <c:v>-0.42420000000000002</c:v>
                </c:pt>
                <c:pt idx="24">
                  <c:v>-0.42441000000000001</c:v>
                </c:pt>
                <c:pt idx="25">
                  <c:v>-0.42248000000000002</c:v>
                </c:pt>
                <c:pt idx="26">
                  <c:v>-0.42482999999999999</c:v>
                </c:pt>
                <c:pt idx="27">
                  <c:v>-0.42370999999999998</c:v>
                </c:pt>
                <c:pt idx="28">
                  <c:v>-0.42559999999999998</c:v>
                </c:pt>
                <c:pt idx="29">
                  <c:v>-0.41979</c:v>
                </c:pt>
                <c:pt idx="30">
                  <c:v>-0.42055999999999999</c:v>
                </c:pt>
                <c:pt idx="31">
                  <c:v>-0.42188999999999999</c:v>
                </c:pt>
                <c:pt idx="32">
                  <c:v>-0.42224</c:v>
                </c:pt>
                <c:pt idx="33">
                  <c:v>-0.42641000000000001</c:v>
                </c:pt>
                <c:pt idx="34">
                  <c:v>-0.42518</c:v>
                </c:pt>
                <c:pt idx="35">
                  <c:v>-0.42664999999999997</c:v>
                </c:pt>
                <c:pt idx="36">
                  <c:v>-0.42385</c:v>
                </c:pt>
                <c:pt idx="37">
                  <c:v>-0.42525000000000002</c:v>
                </c:pt>
                <c:pt idx="38">
                  <c:v>-0.42482999999999999</c:v>
                </c:pt>
                <c:pt idx="39">
                  <c:v>-0.42242000000000002</c:v>
                </c:pt>
                <c:pt idx="40">
                  <c:v>-0.42329</c:v>
                </c:pt>
                <c:pt idx="41">
                  <c:v>-0.42503999999999997</c:v>
                </c:pt>
                <c:pt idx="42">
                  <c:v>-0.42224</c:v>
                </c:pt>
                <c:pt idx="43">
                  <c:v>-0.42349999999999999</c:v>
                </c:pt>
                <c:pt idx="44">
                  <c:v>-0.42497000000000001</c:v>
                </c:pt>
                <c:pt idx="45">
                  <c:v>-0.42196</c:v>
                </c:pt>
                <c:pt idx="46">
                  <c:v>-0.42016999999999999</c:v>
                </c:pt>
                <c:pt idx="47">
                  <c:v>-0.42192000000000002</c:v>
                </c:pt>
                <c:pt idx="48">
                  <c:v>-0.42595</c:v>
                </c:pt>
                <c:pt idx="49">
                  <c:v>-0.42042000000000002</c:v>
                </c:pt>
                <c:pt idx="50">
                  <c:v>-0.42469000000000001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0-494C-A912-5DF244BEE1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'1D16'!$C$2:$C$52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'1D16'!$E$2:$E$52</c:f>
              <c:numCache>
                <c:formatCode>General</c:formatCode>
                <c:ptCount val="51"/>
                <c:pt idx="0">
                  <c:v>1</c:v>
                </c:pt>
                <c:pt idx="1">
                  <c:v>0.86240000000000006</c:v>
                </c:pt>
                <c:pt idx="2">
                  <c:v>0.72704999999999997</c:v>
                </c:pt>
                <c:pt idx="3">
                  <c:v>0.60533000000000003</c:v>
                </c:pt>
                <c:pt idx="4">
                  <c:v>0.49992999999999999</c:v>
                </c:pt>
                <c:pt idx="5">
                  <c:v>0.41370000000000001</c:v>
                </c:pt>
                <c:pt idx="6">
                  <c:v>0.3453</c:v>
                </c:pt>
                <c:pt idx="7">
                  <c:v>0.28337000000000001</c:v>
                </c:pt>
                <c:pt idx="8">
                  <c:v>0.23615</c:v>
                </c:pt>
                <c:pt idx="9">
                  <c:v>0.19273000000000001</c:v>
                </c:pt>
                <c:pt idx="10">
                  <c:v>0.15781999999999999</c:v>
                </c:pt>
                <c:pt idx="11">
                  <c:v>0.13417000000000001</c:v>
                </c:pt>
                <c:pt idx="12">
                  <c:v>0.1168</c:v>
                </c:pt>
                <c:pt idx="13">
                  <c:v>0.10105</c:v>
                </c:pt>
                <c:pt idx="14">
                  <c:v>7.7979999999999994E-2</c:v>
                </c:pt>
                <c:pt idx="15">
                  <c:v>6.5299999999999997E-2</c:v>
                </c:pt>
                <c:pt idx="16">
                  <c:v>6.0400000000000002E-2</c:v>
                </c:pt>
                <c:pt idx="17">
                  <c:v>4.4670000000000001E-2</c:v>
                </c:pt>
                <c:pt idx="18">
                  <c:v>4.0969999999999999E-2</c:v>
                </c:pt>
                <c:pt idx="19">
                  <c:v>4.1180000000000001E-2</c:v>
                </c:pt>
                <c:pt idx="20">
                  <c:v>3.533E-2</c:v>
                </c:pt>
                <c:pt idx="21">
                  <c:v>3.2149999999999998E-2</c:v>
                </c:pt>
                <c:pt idx="22">
                  <c:v>2.3099999999999999E-2</c:v>
                </c:pt>
                <c:pt idx="23">
                  <c:v>1.84E-2</c:v>
                </c:pt>
                <c:pt idx="24">
                  <c:v>1.06E-2</c:v>
                </c:pt>
                <c:pt idx="25">
                  <c:v>1.04E-2</c:v>
                </c:pt>
                <c:pt idx="26">
                  <c:v>6.2500000000000003E-3</c:v>
                </c:pt>
                <c:pt idx="27">
                  <c:v>5.47E-3</c:v>
                </c:pt>
                <c:pt idx="28">
                  <c:v>3.8999999999999998E-3</c:v>
                </c:pt>
                <c:pt idx="29">
                  <c:v>5.0699999999999999E-3</c:v>
                </c:pt>
                <c:pt idx="30">
                  <c:v>4.9199999999999999E-3</c:v>
                </c:pt>
                <c:pt idx="31">
                  <c:v>1.3699999999999999E-3</c:v>
                </c:pt>
                <c:pt idx="32">
                  <c:v>-9.4500000000000001E-3</c:v>
                </c:pt>
                <c:pt idx="33">
                  <c:v>-1.3169999999999999E-2</c:v>
                </c:pt>
                <c:pt idx="34">
                  <c:v>-6.8999999999999999E-3</c:v>
                </c:pt>
                <c:pt idx="35">
                  <c:v>-5.8500000000000002E-3</c:v>
                </c:pt>
                <c:pt idx="36">
                  <c:v>-1.6199999999999999E-3</c:v>
                </c:pt>
                <c:pt idx="37">
                  <c:v>8.8000000000000003E-4</c:v>
                </c:pt>
                <c:pt idx="38">
                  <c:v>-5.28E-3</c:v>
                </c:pt>
                <c:pt idx="39">
                  <c:v>-1.307E-2</c:v>
                </c:pt>
                <c:pt idx="40">
                  <c:v>-8.0199999999999994E-3</c:v>
                </c:pt>
                <c:pt idx="41">
                  <c:v>-8.2199999999999999E-3</c:v>
                </c:pt>
                <c:pt idx="42">
                  <c:v>-8.5699999999999995E-3</c:v>
                </c:pt>
                <c:pt idx="43">
                  <c:v>-4.47E-3</c:v>
                </c:pt>
                <c:pt idx="44">
                  <c:v>-3.5200000000000001E-3</c:v>
                </c:pt>
                <c:pt idx="45">
                  <c:v>-2.7799999999999999E-3</c:v>
                </c:pt>
                <c:pt idx="46">
                  <c:v>-1.3699999999999999E-3</c:v>
                </c:pt>
                <c:pt idx="47">
                  <c:v>-3.47E-3</c:v>
                </c:pt>
                <c:pt idx="48">
                  <c:v>-1.307E-2</c:v>
                </c:pt>
                <c:pt idx="49">
                  <c:v>-1.298E-2</c:v>
                </c:pt>
                <c:pt idx="50">
                  <c:v>-6.6800000000000002E-3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8E1-4683-8C50-D8B526B3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82488"/>
        <c:axId val="720681176"/>
      </c:scatterChart>
      <c:valAx>
        <c:axId val="7206824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176"/>
        <c:crosses val="autoZero"/>
        <c:crossBetween val="midCat"/>
      </c:valAx>
      <c:valAx>
        <c:axId val="7206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</a:t>
            </a:r>
            <a:r>
              <a:rPr lang="en-SG" baseline="0"/>
              <a:t> e and m against K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635997858168143E-2"/>
          <c:y val="0.11663678166752658"/>
          <c:w val="0.91881354715646912"/>
          <c:h val="0.78825420856910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'1D16'!$D$63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'1D16'!$C$64:$C$69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'1D16'!$D$64:$D$69</c:f>
              <c:numCache>
                <c:formatCode>General</c:formatCode>
                <c:ptCount val="6"/>
                <c:pt idx="0">
                  <c:v>-0.43166666666666598</c:v>
                </c:pt>
                <c:pt idx="1">
                  <c:v>-0.32949999999999902</c:v>
                </c:pt>
                <c:pt idx="2">
                  <c:v>-0.24333333333333301</c:v>
                </c:pt>
                <c:pt idx="3">
                  <c:v>-0.15733333333333299</c:v>
                </c:pt>
                <c:pt idx="4">
                  <c:v>-9.0999999999999706E-2</c:v>
                </c:pt>
                <c:pt idx="5" formatCode="0.00E+00">
                  <c:v>-3.8833333333333303E-2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5-45E9-ADB9-26D683679AEA}"/>
            </c:ext>
          </c:extLst>
        </c:ser>
        <c:ser>
          <c:idx val="1"/>
          <c:order val="1"/>
          <c:tx>
            <c:strRef>
              <c:f>'1D16'!$E$63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'1D16'!$C$64:$C$69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'1D16'!$E$64:$E$69</c:f>
              <c:numCache>
                <c:formatCode>General</c:formatCode>
                <c:ptCount val="6"/>
                <c:pt idx="0">
                  <c:v>-2.04166666666666E-2</c:v>
                </c:pt>
                <c:pt idx="1">
                  <c:v>-2.5000000000000001E-2</c:v>
                </c:pt>
                <c:pt idx="2">
                  <c:v>3.7499999999999999E-3</c:v>
                </c:pt>
                <c:pt idx="3">
                  <c:v>-1.125E-2</c:v>
                </c:pt>
                <c:pt idx="4">
                  <c:v>-2.1250000000000002E-2</c:v>
                </c:pt>
                <c:pt idx="5">
                  <c:v>2.4583333333333301E-2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5-45E9-ADB9-26D68367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77232"/>
        <c:axId val="539380840"/>
      </c:scatterChart>
      <c:valAx>
        <c:axId val="5393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0840"/>
        <c:crosses val="autoZero"/>
        <c:crossBetween val="midCat"/>
      </c:valAx>
      <c:valAx>
        <c:axId val="5393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instantaneous e and m</a:t>
            </a:r>
            <a:r>
              <a:rPr lang="en-SG" baseline="0"/>
              <a:t> against sweeping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97214775313126E-2"/>
          <c:y val="0.11852389812994994"/>
          <c:w val="0.92281753950547007"/>
          <c:h val="0.836727813512639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'1D32'!$C$2:$C$52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'1D32'!$G$2:$G$52</c:f>
              <c:numCache>
                <c:formatCode>General</c:formatCode>
                <c:ptCount val="51"/>
                <c:pt idx="0">
                  <c:v>-0.6</c:v>
                </c:pt>
                <c:pt idx="1">
                  <c:v>-0.46084999999999998</c:v>
                </c:pt>
                <c:pt idx="2">
                  <c:v>-0.39467000000000002</c:v>
                </c:pt>
                <c:pt idx="3">
                  <c:v>-0.36123</c:v>
                </c:pt>
                <c:pt idx="4">
                  <c:v>-0.34387000000000001</c:v>
                </c:pt>
                <c:pt idx="5">
                  <c:v>-0.33195000000000002</c:v>
                </c:pt>
                <c:pt idx="6">
                  <c:v>-0.32740000000000002</c:v>
                </c:pt>
                <c:pt idx="7">
                  <c:v>-0.32577</c:v>
                </c:pt>
                <c:pt idx="8">
                  <c:v>-0.32449</c:v>
                </c:pt>
                <c:pt idx="9">
                  <c:v>-0.32233000000000001</c:v>
                </c:pt>
                <c:pt idx="10">
                  <c:v>-0.32180999999999998</c:v>
                </c:pt>
                <c:pt idx="11">
                  <c:v>-0.32136999999999999</c:v>
                </c:pt>
                <c:pt idx="12">
                  <c:v>-0.32403999999999999</c:v>
                </c:pt>
                <c:pt idx="13">
                  <c:v>-0.32235999999999998</c:v>
                </c:pt>
                <c:pt idx="14">
                  <c:v>-0.32371</c:v>
                </c:pt>
                <c:pt idx="15">
                  <c:v>-0.32218000000000002</c:v>
                </c:pt>
                <c:pt idx="16">
                  <c:v>-0.32046999999999998</c:v>
                </c:pt>
                <c:pt idx="17">
                  <c:v>-0.32035000000000002</c:v>
                </c:pt>
                <c:pt idx="18">
                  <c:v>-0.31995000000000001</c:v>
                </c:pt>
                <c:pt idx="19">
                  <c:v>-0.32085000000000002</c:v>
                </c:pt>
                <c:pt idx="20">
                  <c:v>-0.31863000000000002</c:v>
                </c:pt>
                <c:pt idx="21">
                  <c:v>-0.32018999999999997</c:v>
                </c:pt>
                <c:pt idx="22">
                  <c:v>-0.32085000000000002</c:v>
                </c:pt>
                <c:pt idx="23">
                  <c:v>-0.32278000000000001</c:v>
                </c:pt>
                <c:pt idx="24">
                  <c:v>-0.32121</c:v>
                </c:pt>
                <c:pt idx="25">
                  <c:v>-0.32290000000000002</c:v>
                </c:pt>
                <c:pt idx="26">
                  <c:v>-0.32241999999999998</c:v>
                </c:pt>
                <c:pt idx="27">
                  <c:v>-0.32253999999999999</c:v>
                </c:pt>
                <c:pt idx="28">
                  <c:v>-0.32166</c:v>
                </c:pt>
                <c:pt idx="29">
                  <c:v>-0.32071</c:v>
                </c:pt>
                <c:pt idx="30">
                  <c:v>-0.32317000000000001</c:v>
                </c:pt>
                <c:pt idx="31">
                  <c:v>-0.32250000000000001</c:v>
                </c:pt>
                <c:pt idx="32">
                  <c:v>-0.31974999999999998</c:v>
                </c:pt>
                <c:pt idx="33">
                  <c:v>-0.3216</c:v>
                </c:pt>
                <c:pt idx="34">
                  <c:v>-0.32356000000000001</c:v>
                </c:pt>
                <c:pt idx="35">
                  <c:v>-0.32468999999999998</c:v>
                </c:pt>
                <c:pt idx="36">
                  <c:v>-0.32163999999999998</c:v>
                </c:pt>
                <c:pt idx="37">
                  <c:v>-0.31989000000000001</c:v>
                </c:pt>
                <c:pt idx="38">
                  <c:v>-0.32130999999999998</c:v>
                </c:pt>
                <c:pt idx="39">
                  <c:v>-0.32174999999999998</c:v>
                </c:pt>
                <c:pt idx="40">
                  <c:v>-0.32199</c:v>
                </c:pt>
                <c:pt idx="41">
                  <c:v>-0.32161000000000001</c:v>
                </c:pt>
                <c:pt idx="42">
                  <c:v>-0.32317000000000001</c:v>
                </c:pt>
                <c:pt idx="43">
                  <c:v>-0.32214999999999999</c:v>
                </c:pt>
                <c:pt idx="44">
                  <c:v>-0.32001000000000002</c:v>
                </c:pt>
                <c:pt idx="45">
                  <c:v>-0.32005</c:v>
                </c:pt>
                <c:pt idx="46">
                  <c:v>-0.32056000000000001</c:v>
                </c:pt>
                <c:pt idx="47">
                  <c:v>-0.32068000000000002</c:v>
                </c:pt>
                <c:pt idx="48">
                  <c:v>-0.32050000000000001</c:v>
                </c:pt>
                <c:pt idx="49">
                  <c:v>-0.32124000000000003</c:v>
                </c:pt>
                <c:pt idx="50">
                  <c:v>-0.32451000000000002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A-4820-B4A2-7D5335B639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'1D32'!$C$2:$C$52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'1D32'!$H$2:$H$52</c:f>
              <c:numCache>
                <c:formatCode>General</c:formatCode>
                <c:ptCount val="51"/>
                <c:pt idx="0">
                  <c:v>1</c:v>
                </c:pt>
                <c:pt idx="1">
                  <c:v>0.79962999999999995</c:v>
                </c:pt>
                <c:pt idx="2">
                  <c:v>0.61746000000000001</c:v>
                </c:pt>
                <c:pt idx="3">
                  <c:v>0.47327999999999998</c:v>
                </c:pt>
                <c:pt idx="4">
                  <c:v>0.36080000000000001</c:v>
                </c:pt>
                <c:pt idx="5">
                  <c:v>0.27240999999999999</c:v>
                </c:pt>
                <c:pt idx="6">
                  <c:v>0.20644999999999999</c:v>
                </c:pt>
                <c:pt idx="7">
                  <c:v>0.16078000000000001</c:v>
                </c:pt>
                <c:pt idx="8">
                  <c:v>0.12323000000000001</c:v>
                </c:pt>
                <c:pt idx="9">
                  <c:v>9.6820000000000003E-2</c:v>
                </c:pt>
                <c:pt idx="10">
                  <c:v>7.5929999999999997E-2</c:v>
                </c:pt>
                <c:pt idx="11">
                  <c:v>6.2179999999999999E-2</c:v>
                </c:pt>
                <c:pt idx="12">
                  <c:v>5.1400000000000001E-2</c:v>
                </c:pt>
                <c:pt idx="13">
                  <c:v>3.823E-2</c:v>
                </c:pt>
                <c:pt idx="14">
                  <c:v>2.8500000000000001E-2</c:v>
                </c:pt>
                <c:pt idx="15">
                  <c:v>2.0799999999999999E-2</c:v>
                </c:pt>
                <c:pt idx="16">
                  <c:v>1.5559999999999999E-2</c:v>
                </c:pt>
                <c:pt idx="17">
                  <c:v>1.434E-2</c:v>
                </c:pt>
                <c:pt idx="18">
                  <c:v>1.196E-2</c:v>
                </c:pt>
                <c:pt idx="19">
                  <c:v>1.474E-2</c:v>
                </c:pt>
                <c:pt idx="20">
                  <c:v>9.2899999999999996E-3</c:v>
                </c:pt>
                <c:pt idx="21">
                  <c:v>3.32E-3</c:v>
                </c:pt>
                <c:pt idx="22">
                  <c:v>3.63E-3</c:v>
                </c:pt>
                <c:pt idx="23">
                  <c:v>4.64E-3</c:v>
                </c:pt>
                <c:pt idx="24">
                  <c:v>3.15E-3</c:v>
                </c:pt>
                <c:pt idx="25">
                  <c:v>-4.81E-3</c:v>
                </c:pt>
                <c:pt idx="26">
                  <c:v>-3.79E-3</c:v>
                </c:pt>
                <c:pt idx="27">
                  <c:v>-5.5300000000000002E-3</c:v>
                </c:pt>
                <c:pt idx="28">
                  <c:v>-7.2899999999999996E-3</c:v>
                </c:pt>
                <c:pt idx="29">
                  <c:v>-8.26E-3</c:v>
                </c:pt>
                <c:pt idx="30">
                  <c:v>-1.1610000000000001E-2</c:v>
                </c:pt>
                <c:pt idx="31">
                  <c:v>-1.299E-2</c:v>
                </c:pt>
                <c:pt idx="32">
                  <c:v>-1.3339999999999999E-2</c:v>
                </c:pt>
                <c:pt idx="33">
                  <c:v>-1.3100000000000001E-2</c:v>
                </c:pt>
                <c:pt idx="34">
                  <c:v>-1.1169999999999999E-2</c:v>
                </c:pt>
                <c:pt idx="35">
                  <c:v>-7.26E-3</c:v>
                </c:pt>
                <c:pt idx="36">
                  <c:v>-1.0499999999999999E-3</c:v>
                </c:pt>
                <c:pt idx="37">
                  <c:v>-2.3999999999999998E-3</c:v>
                </c:pt>
                <c:pt idx="38">
                  <c:v>-2.0799999999999998E-3</c:v>
                </c:pt>
                <c:pt idx="39">
                  <c:v>-1.3500000000000001E-3</c:v>
                </c:pt>
                <c:pt idx="40">
                  <c:v>-6.1999999999999998E-3</c:v>
                </c:pt>
                <c:pt idx="41">
                  <c:v>-6.8500000000000002E-3</c:v>
                </c:pt>
                <c:pt idx="42">
                  <c:v>-4.0000000000000003E-5</c:v>
                </c:pt>
                <c:pt idx="43">
                  <c:v>1.15E-3</c:v>
                </c:pt>
                <c:pt idx="44">
                  <c:v>1.24E-3</c:v>
                </c:pt>
                <c:pt idx="45">
                  <c:v>3.6000000000000002E-4</c:v>
                </c:pt>
                <c:pt idx="46">
                  <c:v>-1.5E-3</c:v>
                </c:pt>
                <c:pt idx="47">
                  <c:v>2.3900000000000002E-3</c:v>
                </c:pt>
                <c:pt idx="48">
                  <c:v>8.1999999999999998E-4</c:v>
                </c:pt>
                <c:pt idx="49">
                  <c:v>2.5999999999999998E-4</c:v>
                </c:pt>
                <c:pt idx="50">
                  <c:v>2.4599999999999999E-3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A-4820-B4A2-7D5335B6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82488"/>
        <c:axId val="720681176"/>
      </c:scatterChart>
      <c:valAx>
        <c:axId val="7206824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176"/>
        <c:crosses val="autoZero"/>
        <c:crossBetween val="midCat"/>
      </c:valAx>
      <c:valAx>
        <c:axId val="7206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</a:t>
            </a:r>
            <a:r>
              <a:rPr lang="en-SG" baseline="0"/>
              <a:t> e and m against K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'1D32'!$D$63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'1D32'!$C$64:$C$69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'1D32'!$D$64:$D$69</c:f>
              <c:numCache>
                <c:formatCode>General</c:formatCode>
                <c:ptCount val="6"/>
                <c:pt idx="0">
                  <c:v>-0.42466666666666603</c:v>
                </c:pt>
                <c:pt idx="1">
                  <c:v>-0.31924999999999898</c:v>
                </c:pt>
                <c:pt idx="2">
                  <c:v>-0.230833333333333</c:v>
                </c:pt>
                <c:pt idx="3">
                  <c:v>-0.14799999999999899</c:v>
                </c:pt>
                <c:pt idx="4">
                  <c:v>-8.6124999999999896E-2</c:v>
                </c:pt>
                <c:pt idx="5" formatCode="0.00E+00">
                  <c:v>-3.8249999999999999E-2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3-4E28-9F1C-526F51371CA7}"/>
            </c:ext>
          </c:extLst>
        </c:ser>
        <c:ser>
          <c:idx val="1"/>
          <c:order val="1"/>
          <c:tx>
            <c:strRef>
              <c:f>'1D32'!$E$63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'1D32'!$C$64:$C$69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'1D32'!$E$64:$E$69</c:f>
              <c:numCache>
                <c:formatCode>General</c:formatCode>
                <c:ptCount val="6"/>
                <c:pt idx="0">
                  <c:v>5.2083333333333296E-3</c:v>
                </c:pt>
                <c:pt idx="1">
                  <c:v>0</c:v>
                </c:pt>
                <c:pt idx="2">
                  <c:v>-1.4583333333333299E-3</c:v>
                </c:pt>
                <c:pt idx="3">
                  <c:v>5.6249999999999998E-3</c:v>
                </c:pt>
                <c:pt idx="4">
                  <c:v>-7.4999999999999997E-3</c:v>
                </c:pt>
                <c:pt idx="5">
                  <c:v>-6.875E-3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3-4E28-9F1C-526F5137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77232"/>
        <c:axId val="539380840"/>
      </c:scatterChart>
      <c:valAx>
        <c:axId val="5393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0840"/>
        <c:crosses val="autoZero"/>
        <c:crossBetween val="midCat"/>
      </c:valAx>
      <c:valAx>
        <c:axId val="5393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instantaneous e and m</a:t>
            </a:r>
            <a:r>
              <a:rPr lang="en-SG" baseline="0"/>
              <a:t> against sweeping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97214775313126E-2"/>
          <c:y val="0.11852389812994994"/>
          <c:w val="0.92281753950547007"/>
          <c:h val="0.836727813512639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'1D64'!$C$2:$C$52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'1D64'!$D$2:$D$52</c:f>
              <c:numCache>
                <c:formatCode>General</c:formatCode>
                <c:ptCount val="51"/>
                <c:pt idx="0">
                  <c:v>-0.7</c:v>
                </c:pt>
                <c:pt idx="1">
                  <c:v>-0.58587</c:v>
                </c:pt>
                <c:pt idx="2">
                  <c:v>-0.52536000000000005</c:v>
                </c:pt>
                <c:pt idx="3">
                  <c:v>-0.48653999999999997</c:v>
                </c:pt>
                <c:pt idx="4">
                  <c:v>-0.46482000000000001</c:v>
                </c:pt>
                <c:pt idx="5">
                  <c:v>-0.45018999999999998</c:v>
                </c:pt>
                <c:pt idx="6">
                  <c:v>-0.44198999999999999</c:v>
                </c:pt>
                <c:pt idx="7">
                  <c:v>-0.43585000000000002</c:v>
                </c:pt>
                <c:pt idx="8">
                  <c:v>-0.43058999999999997</c:v>
                </c:pt>
                <c:pt idx="9">
                  <c:v>-0.42871999999999999</c:v>
                </c:pt>
                <c:pt idx="10">
                  <c:v>-0.42685000000000001</c:v>
                </c:pt>
                <c:pt idx="11">
                  <c:v>-0.42693999999999999</c:v>
                </c:pt>
                <c:pt idx="12">
                  <c:v>-0.42403000000000002</c:v>
                </c:pt>
                <c:pt idx="13">
                  <c:v>-0.42415000000000003</c:v>
                </c:pt>
                <c:pt idx="14">
                  <c:v>-0.42282999999999998</c:v>
                </c:pt>
                <c:pt idx="15">
                  <c:v>-0.42371999999999999</c:v>
                </c:pt>
                <c:pt idx="16">
                  <c:v>-0.42222999999999999</c:v>
                </c:pt>
                <c:pt idx="17">
                  <c:v>-0.42227999999999999</c:v>
                </c:pt>
                <c:pt idx="18">
                  <c:v>-0.42248999999999998</c:v>
                </c:pt>
                <c:pt idx="19">
                  <c:v>-0.42066999999999999</c:v>
                </c:pt>
                <c:pt idx="20">
                  <c:v>-0.42188999999999999</c:v>
                </c:pt>
                <c:pt idx="21">
                  <c:v>-0.42135</c:v>
                </c:pt>
                <c:pt idx="22">
                  <c:v>-0.42305999999999999</c:v>
                </c:pt>
                <c:pt idx="23">
                  <c:v>-0.42387999999999998</c:v>
                </c:pt>
                <c:pt idx="24">
                  <c:v>-0.42421999999999999</c:v>
                </c:pt>
                <c:pt idx="25">
                  <c:v>-0.42257</c:v>
                </c:pt>
                <c:pt idx="26">
                  <c:v>-0.42269000000000001</c:v>
                </c:pt>
                <c:pt idx="27">
                  <c:v>-0.42268</c:v>
                </c:pt>
                <c:pt idx="28">
                  <c:v>-0.42161999999999999</c:v>
                </c:pt>
                <c:pt idx="29">
                  <c:v>-0.42196</c:v>
                </c:pt>
                <c:pt idx="30">
                  <c:v>-0.42344999999999999</c:v>
                </c:pt>
                <c:pt idx="31">
                  <c:v>-0.42288999999999999</c:v>
                </c:pt>
                <c:pt idx="32">
                  <c:v>-0.42082999999999998</c:v>
                </c:pt>
                <c:pt idx="33">
                  <c:v>-0.42337000000000002</c:v>
                </c:pt>
                <c:pt idx="34">
                  <c:v>-0.42304000000000003</c:v>
                </c:pt>
                <c:pt idx="35">
                  <c:v>-0.42298000000000002</c:v>
                </c:pt>
                <c:pt idx="36">
                  <c:v>-0.42397000000000001</c:v>
                </c:pt>
                <c:pt idx="37">
                  <c:v>-0.42508000000000001</c:v>
                </c:pt>
                <c:pt idx="38">
                  <c:v>-0.42507</c:v>
                </c:pt>
                <c:pt idx="39">
                  <c:v>-0.42225000000000001</c:v>
                </c:pt>
                <c:pt idx="40">
                  <c:v>-0.42196</c:v>
                </c:pt>
                <c:pt idx="41">
                  <c:v>-0.42354000000000003</c:v>
                </c:pt>
                <c:pt idx="42">
                  <c:v>-0.42493999999999998</c:v>
                </c:pt>
                <c:pt idx="43">
                  <c:v>-0.42509000000000002</c:v>
                </c:pt>
                <c:pt idx="44">
                  <c:v>-0.42476000000000003</c:v>
                </c:pt>
                <c:pt idx="45">
                  <c:v>-0.42359000000000002</c:v>
                </c:pt>
                <c:pt idx="46">
                  <c:v>-0.42475000000000002</c:v>
                </c:pt>
                <c:pt idx="47">
                  <c:v>-0.42476999999999998</c:v>
                </c:pt>
                <c:pt idx="48">
                  <c:v>-0.42303000000000002</c:v>
                </c:pt>
                <c:pt idx="49">
                  <c:v>-0.42396</c:v>
                </c:pt>
                <c:pt idx="50">
                  <c:v>-0.42471999999999999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8-4F5E-9102-232680361D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'1D64'!$C$2:$C$52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'1D64'!$E$2:$E$52</c:f>
              <c:numCache>
                <c:formatCode>General</c:formatCode>
                <c:ptCount val="51"/>
                <c:pt idx="0">
                  <c:v>1</c:v>
                </c:pt>
                <c:pt idx="1">
                  <c:v>0.85887999999999998</c:v>
                </c:pt>
                <c:pt idx="2">
                  <c:v>0.72047000000000005</c:v>
                </c:pt>
                <c:pt idx="3">
                  <c:v>0.59791000000000005</c:v>
                </c:pt>
                <c:pt idx="4">
                  <c:v>0.49612000000000001</c:v>
                </c:pt>
                <c:pt idx="5">
                  <c:v>0.41305999999999998</c:v>
                </c:pt>
                <c:pt idx="6">
                  <c:v>0.34419</c:v>
                </c:pt>
                <c:pt idx="7">
                  <c:v>0.28495999999999999</c:v>
                </c:pt>
                <c:pt idx="8">
                  <c:v>0.23841999999999999</c:v>
                </c:pt>
                <c:pt idx="9">
                  <c:v>0.19686999999999999</c:v>
                </c:pt>
                <c:pt idx="10">
                  <c:v>0.16397999999999999</c:v>
                </c:pt>
                <c:pt idx="11">
                  <c:v>0.13431000000000001</c:v>
                </c:pt>
                <c:pt idx="12">
                  <c:v>0.10842</c:v>
                </c:pt>
                <c:pt idx="13">
                  <c:v>8.9069999999999996E-2</c:v>
                </c:pt>
                <c:pt idx="14">
                  <c:v>7.2489999999999999E-2</c:v>
                </c:pt>
                <c:pt idx="15">
                  <c:v>6.5000000000000002E-2</c:v>
                </c:pt>
                <c:pt idx="16">
                  <c:v>5.296E-2</c:v>
                </c:pt>
                <c:pt idx="17">
                  <c:v>4.4479999999999999E-2</c:v>
                </c:pt>
                <c:pt idx="18">
                  <c:v>3.5490000000000001E-2</c:v>
                </c:pt>
                <c:pt idx="19">
                  <c:v>3.0130000000000001E-2</c:v>
                </c:pt>
                <c:pt idx="20">
                  <c:v>2.4070000000000001E-2</c:v>
                </c:pt>
                <c:pt idx="21">
                  <c:v>1.8630000000000001E-2</c:v>
                </c:pt>
                <c:pt idx="22">
                  <c:v>1.942E-2</c:v>
                </c:pt>
                <c:pt idx="23">
                  <c:v>1.311E-2</c:v>
                </c:pt>
                <c:pt idx="24">
                  <c:v>8.8100000000000001E-3</c:v>
                </c:pt>
                <c:pt idx="25">
                  <c:v>9.3699999999999999E-3</c:v>
                </c:pt>
                <c:pt idx="26">
                  <c:v>5.3499999999999997E-3</c:v>
                </c:pt>
                <c:pt idx="27">
                  <c:v>7.3800000000000003E-3</c:v>
                </c:pt>
                <c:pt idx="28">
                  <c:v>6.2700000000000004E-3</c:v>
                </c:pt>
                <c:pt idx="29">
                  <c:v>2.8800000000000002E-3</c:v>
                </c:pt>
                <c:pt idx="30">
                  <c:v>-1.0399999999999999E-3</c:v>
                </c:pt>
                <c:pt idx="31">
                  <c:v>-4.6999999999999999E-4</c:v>
                </c:pt>
                <c:pt idx="32">
                  <c:v>8.1999999999999998E-4</c:v>
                </c:pt>
                <c:pt idx="33">
                  <c:v>1.1299999999999999E-3</c:v>
                </c:pt>
                <c:pt idx="34">
                  <c:v>2.4599999999999999E-3</c:v>
                </c:pt>
                <c:pt idx="35">
                  <c:v>1.64E-3</c:v>
                </c:pt>
                <c:pt idx="36">
                  <c:v>-6.8999999999999997E-4</c:v>
                </c:pt>
                <c:pt idx="37">
                  <c:v>9.7000000000000005E-4</c:v>
                </c:pt>
                <c:pt idx="38">
                  <c:v>1.0000000000000001E-5</c:v>
                </c:pt>
                <c:pt idx="39">
                  <c:v>-1.39E-3</c:v>
                </c:pt>
                <c:pt idx="40">
                  <c:v>-1.74E-3</c:v>
                </c:pt>
                <c:pt idx="41">
                  <c:v>-5.5399999999999998E-3</c:v>
                </c:pt>
                <c:pt idx="42">
                  <c:v>-3.2100000000000002E-3</c:v>
                </c:pt>
                <c:pt idx="43">
                  <c:v>-4.5500000000000002E-3</c:v>
                </c:pt>
                <c:pt idx="44">
                  <c:v>-5.45E-3</c:v>
                </c:pt>
                <c:pt idx="45">
                  <c:v>-5.5300000000000002E-3</c:v>
                </c:pt>
                <c:pt idx="46">
                  <c:v>-5.1700000000000001E-3</c:v>
                </c:pt>
                <c:pt idx="47">
                  <c:v>-7.5199999999999998E-3</c:v>
                </c:pt>
                <c:pt idx="48">
                  <c:v>-2.64E-3</c:v>
                </c:pt>
                <c:pt idx="49">
                  <c:v>-1.25E-3</c:v>
                </c:pt>
                <c:pt idx="50">
                  <c:v>-5.6499999999999996E-3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8-4F5E-9102-23268036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82488"/>
        <c:axId val="720681176"/>
      </c:scatterChart>
      <c:valAx>
        <c:axId val="7206824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176"/>
        <c:crosses val="autoZero"/>
        <c:crossBetween val="midCat"/>
      </c:valAx>
      <c:valAx>
        <c:axId val="7206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</a:t>
            </a:r>
            <a:r>
              <a:rPr lang="en-SG" baseline="0"/>
              <a:t> e and m against K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'1D64'!$D$63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'1D64'!$C$64:$C$69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'1D64'!$D$64:$D$69</c:f>
              <c:numCache>
                <c:formatCode>General</c:formatCode>
                <c:ptCount val="6"/>
                <c:pt idx="0">
                  <c:v>-0.42408333333333298</c:v>
                </c:pt>
                <c:pt idx="1">
                  <c:v>-0.32837499999999997</c:v>
                </c:pt>
                <c:pt idx="2">
                  <c:v>-0.226041666666666</c:v>
                </c:pt>
                <c:pt idx="3">
                  <c:v>-0.153499999999999</c:v>
                </c:pt>
                <c:pt idx="4">
                  <c:v>-8.58125E-2</c:v>
                </c:pt>
                <c:pt idx="5" formatCode="0.00E+00">
                  <c:v>-4.0166666666666601E-2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4-48D3-80D1-A1012BACA8A5}"/>
            </c:ext>
          </c:extLst>
        </c:ser>
        <c:ser>
          <c:idx val="1"/>
          <c:order val="1"/>
          <c:tx>
            <c:strRef>
              <c:f>'1D64'!$E$63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'1D64'!$C$64:$C$69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'1D64'!$E$64:$E$69</c:f>
              <c:numCache>
                <c:formatCode>General</c:formatCode>
                <c:ptCount val="6"/>
                <c:pt idx="0">
                  <c:v>-7.2916666666666605E-4</c:v>
                </c:pt>
                <c:pt idx="1">
                  <c:v>6.2500000000000003E-3</c:v>
                </c:pt>
                <c:pt idx="2">
                  <c:v>-9.3749999999999997E-4</c:v>
                </c:pt>
                <c:pt idx="3">
                  <c:v>-3.9583333333333302E-3</c:v>
                </c:pt>
                <c:pt idx="4">
                  <c:v>-4.1666666666666599E-4</c:v>
                </c:pt>
                <c:pt idx="5">
                  <c:v>3.54166666666666E-3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4-48D3-80D1-A1012BAC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77232"/>
        <c:axId val="539380840"/>
      </c:scatterChart>
      <c:valAx>
        <c:axId val="5393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0840"/>
        <c:crosses val="autoZero"/>
        <c:crossBetween val="midCat"/>
      </c:valAx>
      <c:valAx>
        <c:axId val="5393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instantaneous e and m</a:t>
            </a:r>
            <a:r>
              <a:rPr lang="en-SG" baseline="0"/>
              <a:t> against sweeping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97214775313126E-2"/>
          <c:y val="0.11852389812994994"/>
          <c:w val="0.92281753950547007"/>
          <c:h val="0.836727813512639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'2D16'!$C$2:$C$500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'2D16'!$M$2:$M$500</c:f>
              <c:numCache>
                <c:formatCode>General</c:formatCode>
                <c:ptCount val="499"/>
                <c:pt idx="0">
                  <c:v>-0.8</c:v>
                </c:pt>
                <c:pt idx="1">
                  <c:v>-0.70635999999999999</c:v>
                </c:pt>
                <c:pt idx="2">
                  <c:v>-0.65456999999999999</c:v>
                </c:pt>
                <c:pt idx="3">
                  <c:v>-0.62143999999999999</c:v>
                </c:pt>
                <c:pt idx="4">
                  <c:v>-0.59824999999999995</c:v>
                </c:pt>
                <c:pt idx="5">
                  <c:v>-0.58016999999999996</c:v>
                </c:pt>
                <c:pt idx="6">
                  <c:v>-0.56625000000000003</c:v>
                </c:pt>
                <c:pt idx="7">
                  <c:v>-0.55689999999999995</c:v>
                </c:pt>
                <c:pt idx="8">
                  <c:v>-0.54666999999999999</c:v>
                </c:pt>
                <c:pt idx="9">
                  <c:v>-0.53959999999999997</c:v>
                </c:pt>
                <c:pt idx="10">
                  <c:v>-0.53391</c:v>
                </c:pt>
                <c:pt idx="11">
                  <c:v>-0.52764</c:v>
                </c:pt>
                <c:pt idx="12">
                  <c:v>-0.52200999999999997</c:v>
                </c:pt>
                <c:pt idx="13">
                  <c:v>-0.51834000000000002</c:v>
                </c:pt>
                <c:pt idx="14">
                  <c:v>-0.51419999999999999</c:v>
                </c:pt>
                <c:pt idx="15">
                  <c:v>-0.51061999999999996</c:v>
                </c:pt>
                <c:pt idx="16">
                  <c:v>-0.50775999999999999</c:v>
                </c:pt>
                <c:pt idx="17">
                  <c:v>-0.50539999999999996</c:v>
                </c:pt>
                <c:pt idx="18">
                  <c:v>-0.50226000000000004</c:v>
                </c:pt>
                <c:pt idx="19">
                  <c:v>-0.50043000000000004</c:v>
                </c:pt>
                <c:pt idx="20">
                  <c:v>-0.49781999999999998</c:v>
                </c:pt>
                <c:pt idx="21">
                  <c:v>-0.49509999999999998</c:v>
                </c:pt>
                <c:pt idx="22">
                  <c:v>-0.49292999999999998</c:v>
                </c:pt>
                <c:pt idx="23">
                  <c:v>-0.49214999999999998</c:v>
                </c:pt>
                <c:pt idx="24">
                  <c:v>-0.49067</c:v>
                </c:pt>
                <c:pt idx="25">
                  <c:v>-0.48910999999999999</c:v>
                </c:pt>
                <c:pt idx="26">
                  <c:v>-0.48748000000000002</c:v>
                </c:pt>
                <c:pt idx="27">
                  <c:v>-0.48666999999999999</c:v>
                </c:pt>
                <c:pt idx="28">
                  <c:v>-0.48510999999999999</c:v>
                </c:pt>
                <c:pt idx="29">
                  <c:v>-0.48248000000000002</c:v>
                </c:pt>
                <c:pt idx="30">
                  <c:v>-0.48069000000000001</c:v>
                </c:pt>
                <c:pt idx="31">
                  <c:v>-0.47983999999999999</c:v>
                </c:pt>
                <c:pt idx="32">
                  <c:v>-0.47932999999999998</c:v>
                </c:pt>
                <c:pt idx="33">
                  <c:v>-0.47748000000000002</c:v>
                </c:pt>
                <c:pt idx="34">
                  <c:v>-0.47704000000000002</c:v>
                </c:pt>
                <c:pt idx="35">
                  <c:v>-0.47627000000000003</c:v>
                </c:pt>
                <c:pt idx="36">
                  <c:v>-0.47564000000000001</c:v>
                </c:pt>
                <c:pt idx="37">
                  <c:v>-0.47536</c:v>
                </c:pt>
                <c:pt idx="38">
                  <c:v>-0.47338000000000002</c:v>
                </c:pt>
                <c:pt idx="39">
                  <c:v>-0.47216000000000002</c:v>
                </c:pt>
                <c:pt idx="40">
                  <c:v>-0.47122999999999998</c:v>
                </c:pt>
                <c:pt idx="41">
                  <c:v>-0.47084999999999999</c:v>
                </c:pt>
                <c:pt idx="42">
                  <c:v>-0.47033999999999998</c:v>
                </c:pt>
                <c:pt idx="43">
                  <c:v>-0.46901999999999999</c:v>
                </c:pt>
                <c:pt idx="44">
                  <c:v>-0.46809000000000001</c:v>
                </c:pt>
                <c:pt idx="45">
                  <c:v>-0.46848000000000001</c:v>
                </c:pt>
                <c:pt idx="46">
                  <c:v>-0.46727000000000002</c:v>
                </c:pt>
                <c:pt idx="47">
                  <c:v>-0.46664</c:v>
                </c:pt>
                <c:pt idx="48">
                  <c:v>-0.46581</c:v>
                </c:pt>
                <c:pt idx="49">
                  <c:v>-0.46493000000000001</c:v>
                </c:pt>
                <c:pt idx="50">
                  <c:v>-0.46582000000000001</c:v>
                </c:pt>
                <c:pt idx="51">
                  <c:v>-0.46522999999999998</c:v>
                </c:pt>
                <c:pt idx="52">
                  <c:v>-0.46278000000000002</c:v>
                </c:pt>
                <c:pt idx="53">
                  <c:v>-0.46303</c:v>
                </c:pt>
                <c:pt idx="54">
                  <c:v>-0.46327000000000002</c:v>
                </c:pt>
                <c:pt idx="55">
                  <c:v>-0.46372000000000002</c:v>
                </c:pt>
                <c:pt idx="56">
                  <c:v>-0.46276</c:v>
                </c:pt>
                <c:pt idx="57">
                  <c:v>-0.46238000000000001</c:v>
                </c:pt>
                <c:pt idx="58">
                  <c:v>-0.46104000000000001</c:v>
                </c:pt>
                <c:pt idx="59">
                  <c:v>-0.46149000000000001</c:v>
                </c:pt>
                <c:pt idx="60">
                  <c:v>-0.46092</c:v>
                </c:pt>
                <c:pt idx="61">
                  <c:v>-0.46100999999999998</c:v>
                </c:pt>
                <c:pt idx="62">
                  <c:v>-0.45984999999999998</c:v>
                </c:pt>
                <c:pt idx="63">
                  <c:v>-0.45896999999999999</c:v>
                </c:pt>
                <c:pt idx="64">
                  <c:v>-0.4587</c:v>
                </c:pt>
                <c:pt idx="65">
                  <c:v>-0.45812999999999998</c:v>
                </c:pt>
                <c:pt idx="66">
                  <c:v>-0.45829999999999999</c:v>
                </c:pt>
                <c:pt idx="67">
                  <c:v>-0.45745999999999998</c:v>
                </c:pt>
                <c:pt idx="68">
                  <c:v>-0.45807999999999999</c:v>
                </c:pt>
                <c:pt idx="69">
                  <c:v>-0.45805000000000001</c:v>
                </c:pt>
                <c:pt idx="70">
                  <c:v>-0.45687</c:v>
                </c:pt>
                <c:pt idx="71">
                  <c:v>-0.45729999999999998</c:v>
                </c:pt>
                <c:pt idx="72">
                  <c:v>-0.45689999999999997</c:v>
                </c:pt>
                <c:pt idx="73">
                  <c:v>-0.45791999999999999</c:v>
                </c:pt>
                <c:pt idx="74">
                  <c:v>-0.45823000000000003</c:v>
                </c:pt>
                <c:pt idx="75">
                  <c:v>-0.45818999999999999</c:v>
                </c:pt>
                <c:pt idx="76">
                  <c:v>-0.45734999999999998</c:v>
                </c:pt>
                <c:pt idx="77">
                  <c:v>-0.45750000000000002</c:v>
                </c:pt>
                <c:pt idx="78">
                  <c:v>-0.45678999999999997</c:v>
                </c:pt>
                <c:pt idx="79">
                  <c:v>-0.45774999999999999</c:v>
                </c:pt>
                <c:pt idx="80">
                  <c:v>-0.45710000000000001</c:v>
                </c:pt>
                <c:pt idx="81">
                  <c:v>-0.45585999999999999</c:v>
                </c:pt>
                <c:pt idx="82">
                  <c:v>-0.45621</c:v>
                </c:pt>
                <c:pt idx="83">
                  <c:v>-0.45574999999999999</c:v>
                </c:pt>
                <c:pt idx="84">
                  <c:v>-0.45621</c:v>
                </c:pt>
                <c:pt idx="85">
                  <c:v>-0.45624999999999999</c:v>
                </c:pt>
                <c:pt idx="86">
                  <c:v>-0.4556</c:v>
                </c:pt>
                <c:pt idx="87">
                  <c:v>-0.45595000000000002</c:v>
                </c:pt>
                <c:pt idx="88">
                  <c:v>-0.45591999999999999</c:v>
                </c:pt>
                <c:pt idx="89">
                  <c:v>-0.45587</c:v>
                </c:pt>
                <c:pt idx="90">
                  <c:v>-0.45534000000000002</c:v>
                </c:pt>
                <c:pt idx="91">
                  <c:v>-0.45541999999999999</c:v>
                </c:pt>
                <c:pt idx="92">
                  <c:v>-0.45562999999999998</c:v>
                </c:pt>
                <c:pt idx="93">
                  <c:v>-0.45596999999999999</c:v>
                </c:pt>
                <c:pt idx="94">
                  <c:v>-0.45501000000000003</c:v>
                </c:pt>
                <c:pt idx="95">
                  <c:v>-0.45508999999999999</c:v>
                </c:pt>
                <c:pt idx="96">
                  <c:v>-0.45527000000000001</c:v>
                </c:pt>
                <c:pt idx="97">
                  <c:v>-0.45477000000000001</c:v>
                </c:pt>
                <c:pt idx="98">
                  <c:v>-0.45448</c:v>
                </c:pt>
                <c:pt idx="99">
                  <c:v>-0.45579999999999998</c:v>
                </c:pt>
                <c:pt idx="100">
                  <c:v>-0.45605000000000001</c:v>
                </c:pt>
                <c:pt idx="101">
                  <c:v>-0.45629999999999998</c:v>
                </c:pt>
                <c:pt idx="102">
                  <c:v>-0.45555000000000001</c:v>
                </c:pt>
                <c:pt idx="103">
                  <c:v>-0.45538000000000001</c:v>
                </c:pt>
                <c:pt idx="104">
                  <c:v>-0.45456999999999997</c:v>
                </c:pt>
                <c:pt idx="105">
                  <c:v>-0.45462000000000002</c:v>
                </c:pt>
                <c:pt idx="106">
                  <c:v>-0.45397999999999999</c:v>
                </c:pt>
                <c:pt idx="107">
                  <c:v>-0.45356000000000002</c:v>
                </c:pt>
                <c:pt idx="108">
                  <c:v>-0.45433000000000001</c:v>
                </c:pt>
                <c:pt idx="109">
                  <c:v>-0.45446999999999999</c:v>
                </c:pt>
                <c:pt idx="110">
                  <c:v>-0.45393</c:v>
                </c:pt>
                <c:pt idx="111">
                  <c:v>-0.45455000000000001</c:v>
                </c:pt>
                <c:pt idx="112">
                  <c:v>-0.45401000000000002</c:v>
                </c:pt>
                <c:pt idx="113">
                  <c:v>-0.45368000000000003</c:v>
                </c:pt>
                <c:pt idx="114">
                  <c:v>-0.45513999999999999</c:v>
                </c:pt>
                <c:pt idx="115">
                  <c:v>-0.45567000000000002</c:v>
                </c:pt>
                <c:pt idx="116">
                  <c:v>-0.45429000000000003</c:v>
                </c:pt>
                <c:pt idx="117">
                  <c:v>-0.45430999999999999</c:v>
                </c:pt>
                <c:pt idx="118">
                  <c:v>-0.45304</c:v>
                </c:pt>
                <c:pt idx="119">
                  <c:v>-0.45335999999999999</c:v>
                </c:pt>
                <c:pt idx="120">
                  <c:v>-0.45346999999999998</c:v>
                </c:pt>
                <c:pt idx="121">
                  <c:v>-0.45401000000000002</c:v>
                </c:pt>
                <c:pt idx="122">
                  <c:v>-0.45368999999999998</c:v>
                </c:pt>
                <c:pt idx="123">
                  <c:v>-0.45441999999999999</c:v>
                </c:pt>
                <c:pt idx="124">
                  <c:v>-0.45445999999999998</c:v>
                </c:pt>
                <c:pt idx="125">
                  <c:v>-0.45483000000000001</c:v>
                </c:pt>
                <c:pt idx="126">
                  <c:v>-0.45394000000000001</c:v>
                </c:pt>
                <c:pt idx="127">
                  <c:v>-0.45418999999999998</c:v>
                </c:pt>
                <c:pt idx="128">
                  <c:v>-0.45371</c:v>
                </c:pt>
                <c:pt idx="129">
                  <c:v>-0.45389000000000002</c:v>
                </c:pt>
                <c:pt idx="130">
                  <c:v>-0.45345000000000002</c:v>
                </c:pt>
                <c:pt idx="131">
                  <c:v>-0.45272000000000001</c:v>
                </c:pt>
                <c:pt idx="132">
                  <c:v>-0.45273999999999998</c:v>
                </c:pt>
                <c:pt idx="133">
                  <c:v>-0.45262999999999998</c:v>
                </c:pt>
                <c:pt idx="134">
                  <c:v>-0.45315</c:v>
                </c:pt>
                <c:pt idx="135">
                  <c:v>-0.45471</c:v>
                </c:pt>
                <c:pt idx="136">
                  <c:v>-0.45424999999999999</c:v>
                </c:pt>
                <c:pt idx="137">
                  <c:v>-0.45373000000000002</c:v>
                </c:pt>
                <c:pt idx="138">
                  <c:v>-0.45384000000000002</c:v>
                </c:pt>
                <c:pt idx="139">
                  <c:v>-0.45373999999999998</c:v>
                </c:pt>
                <c:pt idx="140">
                  <c:v>-0.45249</c:v>
                </c:pt>
                <c:pt idx="141">
                  <c:v>-0.45312000000000002</c:v>
                </c:pt>
                <c:pt idx="142">
                  <c:v>-0.45283000000000001</c:v>
                </c:pt>
                <c:pt idx="143">
                  <c:v>-0.45317000000000002</c:v>
                </c:pt>
                <c:pt idx="144">
                  <c:v>-0.45318999999999998</c:v>
                </c:pt>
                <c:pt idx="145">
                  <c:v>-0.45269999999999999</c:v>
                </c:pt>
                <c:pt idx="146">
                  <c:v>-0.45326</c:v>
                </c:pt>
                <c:pt idx="147">
                  <c:v>-0.45357999999999998</c:v>
                </c:pt>
                <c:pt idx="148">
                  <c:v>-0.45284999999999997</c:v>
                </c:pt>
                <c:pt idx="149">
                  <c:v>-0.45301000000000002</c:v>
                </c:pt>
                <c:pt idx="150">
                  <c:v>-0.45162000000000002</c:v>
                </c:pt>
                <c:pt idx="151">
                  <c:v>-0.45118000000000003</c:v>
                </c:pt>
                <c:pt idx="152">
                  <c:v>-0.45125999999999999</c:v>
                </c:pt>
                <c:pt idx="153">
                  <c:v>-0.45157000000000003</c:v>
                </c:pt>
                <c:pt idx="154">
                  <c:v>-0.45118000000000003</c:v>
                </c:pt>
                <c:pt idx="155">
                  <c:v>-0.45102999999999999</c:v>
                </c:pt>
                <c:pt idx="156">
                  <c:v>-0.45213999999999999</c:v>
                </c:pt>
                <c:pt idx="157">
                  <c:v>-0.45190999999999998</c:v>
                </c:pt>
                <c:pt idx="158">
                  <c:v>-0.45305000000000001</c:v>
                </c:pt>
                <c:pt idx="159">
                  <c:v>-0.45279999999999998</c:v>
                </c:pt>
                <c:pt idx="160">
                  <c:v>-0.45252999999999999</c:v>
                </c:pt>
                <c:pt idx="161">
                  <c:v>-0.45149</c:v>
                </c:pt>
                <c:pt idx="162">
                  <c:v>-0.45135999999999998</c:v>
                </c:pt>
                <c:pt idx="163">
                  <c:v>-0.45140000000000002</c:v>
                </c:pt>
                <c:pt idx="164">
                  <c:v>-0.45279000000000003</c:v>
                </c:pt>
                <c:pt idx="165">
                  <c:v>-0.45226</c:v>
                </c:pt>
                <c:pt idx="166">
                  <c:v>-0.45119999999999999</c:v>
                </c:pt>
                <c:pt idx="167">
                  <c:v>-0.45112000000000002</c:v>
                </c:pt>
                <c:pt idx="168">
                  <c:v>-0.45113999999999999</c:v>
                </c:pt>
                <c:pt idx="169">
                  <c:v>-0.45158999999999999</c:v>
                </c:pt>
                <c:pt idx="170">
                  <c:v>-0.45080999999999999</c:v>
                </c:pt>
                <c:pt idx="171">
                  <c:v>-0.45032</c:v>
                </c:pt>
                <c:pt idx="172">
                  <c:v>-0.45123999999999997</c:v>
                </c:pt>
                <c:pt idx="173">
                  <c:v>-0.45188</c:v>
                </c:pt>
                <c:pt idx="174">
                  <c:v>-0.45196999999999998</c:v>
                </c:pt>
                <c:pt idx="175">
                  <c:v>-0.45141999999999999</c:v>
                </c:pt>
                <c:pt idx="176">
                  <c:v>-0.45115</c:v>
                </c:pt>
                <c:pt idx="177">
                  <c:v>-0.45117000000000002</c:v>
                </c:pt>
                <c:pt idx="178">
                  <c:v>-0.45099</c:v>
                </c:pt>
                <c:pt idx="179">
                  <c:v>-0.45190000000000002</c:v>
                </c:pt>
                <c:pt idx="180">
                  <c:v>-0.45200000000000001</c:v>
                </c:pt>
                <c:pt idx="181">
                  <c:v>-0.45252999999999999</c:v>
                </c:pt>
                <c:pt idx="182">
                  <c:v>-0.45221</c:v>
                </c:pt>
                <c:pt idx="183">
                  <c:v>-0.45219999999999999</c:v>
                </c:pt>
                <c:pt idx="184">
                  <c:v>-0.45178000000000001</c:v>
                </c:pt>
                <c:pt idx="185">
                  <c:v>-0.45179000000000002</c:v>
                </c:pt>
                <c:pt idx="186">
                  <c:v>-0.45227000000000001</c:v>
                </c:pt>
                <c:pt idx="187">
                  <c:v>-0.45266000000000001</c:v>
                </c:pt>
                <c:pt idx="188">
                  <c:v>-0.45229999999999998</c:v>
                </c:pt>
                <c:pt idx="189">
                  <c:v>-0.45211000000000001</c:v>
                </c:pt>
                <c:pt idx="190">
                  <c:v>-0.45233000000000001</c:v>
                </c:pt>
                <c:pt idx="191">
                  <c:v>-0.45297999999999999</c:v>
                </c:pt>
                <c:pt idx="192">
                  <c:v>-0.45251999999999998</c:v>
                </c:pt>
                <c:pt idx="193">
                  <c:v>-0.45288</c:v>
                </c:pt>
                <c:pt idx="194">
                  <c:v>-0.45280999999999999</c:v>
                </c:pt>
                <c:pt idx="195">
                  <c:v>-0.45197999999999999</c:v>
                </c:pt>
                <c:pt idx="196">
                  <c:v>-0.45257999999999998</c:v>
                </c:pt>
                <c:pt idx="197">
                  <c:v>-0.45183000000000001</c:v>
                </c:pt>
                <c:pt idx="198">
                  <c:v>-0.45271</c:v>
                </c:pt>
                <c:pt idx="199">
                  <c:v>-0.45268999999999998</c:v>
                </c:pt>
                <c:pt idx="200">
                  <c:v>-0.45243</c:v>
                </c:pt>
                <c:pt idx="201">
                  <c:v>-0.45186999999999999</c:v>
                </c:pt>
                <c:pt idx="202">
                  <c:v>-0.45145999999999997</c:v>
                </c:pt>
                <c:pt idx="203">
                  <c:v>-0.45129000000000002</c:v>
                </c:pt>
                <c:pt idx="204">
                  <c:v>-0.45147999999999999</c:v>
                </c:pt>
                <c:pt idx="205">
                  <c:v>-0.45238</c:v>
                </c:pt>
                <c:pt idx="206">
                  <c:v>-0.45227000000000001</c:v>
                </c:pt>
                <c:pt idx="207">
                  <c:v>-0.45293</c:v>
                </c:pt>
                <c:pt idx="208">
                  <c:v>-0.45288</c:v>
                </c:pt>
                <c:pt idx="209">
                  <c:v>-0.45245000000000002</c:v>
                </c:pt>
                <c:pt idx="210">
                  <c:v>-0.45251000000000002</c:v>
                </c:pt>
                <c:pt idx="211">
                  <c:v>-0.45161000000000001</c:v>
                </c:pt>
                <c:pt idx="212">
                  <c:v>-0.45188</c:v>
                </c:pt>
                <c:pt idx="213">
                  <c:v>-0.45190999999999998</c:v>
                </c:pt>
                <c:pt idx="214">
                  <c:v>-0.45168000000000003</c:v>
                </c:pt>
                <c:pt idx="215">
                  <c:v>-0.45149</c:v>
                </c:pt>
                <c:pt idx="216">
                  <c:v>-0.45216000000000001</c:v>
                </c:pt>
                <c:pt idx="217">
                  <c:v>-0.45268000000000003</c:v>
                </c:pt>
                <c:pt idx="218">
                  <c:v>-0.45223000000000002</c:v>
                </c:pt>
                <c:pt idx="219">
                  <c:v>-0.45224999999999999</c:v>
                </c:pt>
                <c:pt idx="220">
                  <c:v>-0.45188</c:v>
                </c:pt>
                <c:pt idx="221">
                  <c:v>-0.45236999999999999</c:v>
                </c:pt>
                <c:pt idx="222">
                  <c:v>-0.45229999999999998</c:v>
                </c:pt>
                <c:pt idx="223">
                  <c:v>-0.45245000000000002</c:v>
                </c:pt>
                <c:pt idx="224">
                  <c:v>-0.45168000000000003</c:v>
                </c:pt>
                <c:pt idx="225">
                  <c:v>-0.45139000000000001</c:v>
                </c:pt>
                <c:pt idx="226">
                  <c:v>-0.45086999999999999</c:v>
                </c:pt>
                <c:pt idx="227">
                  <c:v>-0.45156000000000002</c:v>
                </c:pt>
                <c:pt idx="228">
                  <c:v>-0.45175999999999999</c:v>
                </c:pt>
                <c:pt idx="229">
                  <c:v>-0.45272000000000001</c:v>
                </c:pt>
                <c:pt idx="230">
                  <c:v>-0.45230999999999999</c:v>
                </c:pt>
                <c:pt idx="231">
                  <c:v>-0.45232</c:v>
                </c:pt>
                <c:pt idx="232">
                  <c:v>-0.45144000000000001</c:v>
                </c:pt>
                <c:pt idx="233">
                  <c:v>-0.45195000000000002</c:v>
                </c:pt>
                <c:pt idx="234">
                  <c:v>-0.45245999999999997</c:v>
                </c:pt>
                <c:pt idx="235">
                  <c:v>-0.45134000000000002</c:v>
                </c:pt>
                <c:pt idx="236">
                  <c:v>-0.45166000000000001</c:v>
                </c:pt>
                <c:pt idx="237">
                  <c:v>-0.45329999999999998</c:v>
                </c:pt>
                <c:pt idx="238">
                  <c:v>-0.45195999999999997</c:v>
                </c:pt>
                <c:pt idx="239">
                  <c:v>-0.45251000000000002</c:v>
                </c:pt>
                <c:pt idx="240">
                  <c:v>-0.45212000000000002</c:v>
                </c:pt>
                <c:pt idx="241">
                  <c:v>-0.45223999999999998</c:v>
                </c:pt>
                <c:pt idx="242">
                  <c:v>-0.45300000000000001</c:v>
                </c:pt>
                <c:pt idx="243">
                  <c:v>-0.45279999999999998</c:v>
                </c:pt>
                <c:pt idx="244">
                  <c:v>-0.45316000000000001</c:v>
                </c:pt>
                <c:pt idx="245">
                  <c:v>-0.45333000000000001</c:v>
                </c:pt>
                <c:pt idx="246">
                  <c:v>-0.45305000000000001</c:v>
                </c:pt>
                <c:pt idx="247">
                  <c:v>-0.45374999999999999</c:v>
                </c:pt>
                <c:pt idx="248">
                  <c:v>-0.45295999999999997</c:v>
                </c:pt>
                <c:pt idx="249">
                  <c:v>-0.45318000000000003</c:v>
                </c:pt>
                <c:pt idx="250">
                  <c:v>-0.45295000000000002</c:v>
                </c:pt>
                <c:pt idx="251">
                  <c:v>-0.45211000000000001</c:v>
                </c:pt>
                <c:pt idx="252">
                  <c:v>-0.45135999999999998</c:v>
                </c:pt>
                <c:pt idx="253">
                  <c:v>-0.45261000000000001</c:v>
                </c:pt>
                <c:pt idx="254">
                  <c:v>-0.45211000000000001</c:v>
                </c:pt>
                <c:pt idx="255">
                  <c:v>-0.45161000000000001</c:v>
                </c:pt>
                <c:pt idx="256">
                  <c:v>-0.45147999999999999</c:v>
                </c:pt>
                <c:pt idx="257">
                  <c:v>-0.45155000000000001</c:v>
                </c:pt>
                <c:pt idx="258">
                  <c:v>-0.45118000000000003</c:v>
                </c:pt>
                <c:pt idx="259">
                  <c:v>-0.45122000000000001</c:v>
                </c:pt>
                <c:pt idx="260">
                  <c:v>-0.45134000000000002</c:v>
                </c:pt>
                <c:pt idx="261">
                  <c:v>-0.45226</c:v>
                </c:pt>
                <c:pt idx="262">
                  <c:v>-0.45204</c:v>
                </c:pt>
                <c:pt idx="263">
                  <c:v>-0.45297999999999999</c:v>
                </c:pt>
                <c:pt idx="264">
                  <c:v>-0.45255000000000001</c:v>
                </c:pt>
                <c:pt idx="265">
                  <c:v>-0.45106000000000002</c:v>
                </c:pt>
                <c:pt idx="266">
                  <c:v>-0.45097999999999999</c:v>
                </c:pt>
                <c:pt idx="267">
                  <c:v>-0.45223999999999998</c:v>
                </c:pt>
                <c:pt idx="268">
                  <c:v>-0.4516</c:v>
                </c:pt>
                <c:pt idx="269">
                  <c:v>-0.45134000000000002</c:v>
                </c:pt>
                <c:pt idx="270">
                  <c:v>-0.45149</c:v>
                </c:pt>
                <c:pt idx="271">
                  <c:v>-0.45234999999999997</c:v>
                </c:pt>
                <c:pt idx="272">
                  <c:v>-0.45258999999999999</c:v>
                </c:pt>
                <c:pt idx="273">
                  <c:v>-0.45191999999999999</c:v>
                </c:pt>
                <c:pt idx="274">
                  <c:v>-0.45278000000000002</c:v>
                </c:pt>
                <c:pt idx="275">
                  <c:v>-0.45173000000000002</c:v>
                </c:pt>
                <c:pt idx="276">
                  <c:v>-0.45139000000000001</c:v>
                </c:pt>
                <c:pt idx="277">
                  <c:v>-0.45108999999999999</c:v>
                </c:pt>
                <c:pt idx="278">
                  <c:v>-0.45141999999999999</c:v>
                </c:pt>
                <c:pt idx="279">
                  <c:v>-0.45132</c:v>
                </c:pt>
                <c:pt idx="280">
                  <c:v>-0.45079000000000002</c:v>
                </c:pt>
                <c:pt idx="281">
                  <c:v>-0.45204</c:v>
                </c:pt>
                <c:pt idx="282">
                  <c:v>-0.45169999999999999</c:v>
                </c:pt>
                <c:pt idx="283">
                  <c:v>-0.45201000000000002</c:v>
                </c:pt>
                <c:pt idx="284">
                  <c:v>-0.45144000000000001</c:v>
                </c:pt>
                <c:pt idx="285">
                  <c:v>-0.45199</c:v>
                </c:pt>
                <c:pt idx="286">
                  <c:v>-0.45246999999999998</c:v>
                </c:pt>
                <c:pt idx="287">
                  <c:v>-0.45295999999999997</c:v>
                </c:pt>
                <c:pt idx="288">
                  <c:v>-0.45278000000000002</c:v>
                </c:pt>
                <c:pt idx="289">
                  <c:v>-0.45263999999999999</c:v>
                </c:pt>
                <c:pt idx="290">
                  <c:v>-0.45279999999999998</c:v>
                </c:pt>
                <c:pt idx="291">
                  <c:v>-0.45213999999999999</c:v>
                </c:pt>
                <c:pt idx="292">
                  <c:v>-0.45241999999999999</c:v>
                </c:pt>
                <c:pt idx="293">
                  <c:v>-0.45269999999999999</c:v>
                </c:pt>
                <c:pt idx="294">
                  <c:v>-0.45257999999999998</c:v>
                </c:pt>
                <c:pt idx="295">
                  <c:v>-0.45124999999999998</c:v>
                </c:pt>
                <c:pt idx="296">
                  <c:v>-0.45135999999999998</c:v>
                </c:pt>
                <c:pt idx="297">
                  <c:v>-0.45218999999999998</c:v>
                </c:pt>
                <c:pt idx="298">
                  <c:v>-0.45147999999999999</c:v>
                </c:pt>
                <c:pt idx="299">
                  <c:v>-0.45094000000000001</c:v>
                </c:pt>
                <c:pt idx="300">
                  <c:v>-0.45096000000000003</c:v>
                </c:pt>
                <c:pt idx="301">
                  <c:v>-0.45146999999999998</c:v>
                </c:pt>
                <c:pt idx="302">
                  <c:v>-0.45123999999999997</c:v>
                </c:pt>
                <c:pt idx="303">
                  <c:v>-0.45168999999999998</c:v>
                </c:pt>
                <c:pt idx="304">
                  <c:v>-0.45236999999999999</c:v>
                </c:pt>
                <c:pt idx="305">
                  <c:v>-0.45217000000000002</c:v>
                </c:pt>
                <c:pt idx="306">
                  <c:v>-0.45211000000000001</c:v>
                </c:pt>
                <c:pt idx="307">
                  <c:v>-0.45197999999999999</c:v>
                </c:pt>
                <c:pt idx="308">
                  <c:v>-0.45212000000000002</c:v>
                </c:pt>
                <c:pt idx="309">
                  <c:v>-0.45116000000000001</c:v>
                </c:pt>
                <c:pt idx="310">
                  <c:v>-0.45233000000000001</c:v>
                </c:pt>
                <c:pt idx="311">
                  <c:v>-0.45140000000000002</c:v>
                </c:pt>
                <c:pt idx="312">
                  <c:v>-0.45213999999999999</c:v>
                </c:pt>
                <c:pt idx="313">
                  <c:v>-0.45184999999999997</c:v>
                </c:pt>
                <c:pt idx="314">
                  <c:v>-0.45234000000000002</c:v>
                </c:pt>
                <c:pt idx="315">
                  <c:v>-0.45313999999999999</c:v>
                </c:pt>
                <c:pt idx="316">
                  <c:v>-0.45418999999999998</c:v>
                </c:pt>
                <c:pt idx="317">
                  <c:v>-0.45323999999999998</c:v>
                </c:pt>
                <c:pt idx="318">
                  <c:v>-0.45329999999999998</c:v>
                </c:pt>
                <c:pt idx="319">
                  <c:v>-0.45229999999999998</c:v>
                </c:pt>
                <c:pt idx="320">
                  <c:v>-0.45271</c:v>
                </c:pt>
                <c:pt idx="321">
                  <c:v>-0.45380999999999999</c:v>
                </c:pt>
                <c:pt idx="322">
                  <c:v>-0.45363999999999999</c:v>
                </c:pt>
                <c:pt idx="323">
                  <c:v>-0.45354</c:v>
                </c:pt>
                <c:pt idx="324">
                  <c:v>-0.45269999999999999</c:v>
                </c:pt>
                <c:pt idx="325">
                  <c:v>-0.45301999999999998</c:v>
                </c:pt>
                <c:pt idx="326">
                  <c:v>-0.45272000000000001</c:v>
                </c:pt>
                <c:pt idx="327">
                  <c:v>-0.45269999999999999</c:v>
                </c:pt>
                <c:pt idx="328">
                  <c:v>-0.45258999999999999</c:v>
                </c:pt>
                <c:pt idx="329">
                  <c:v>-0.45302999999999999</c:v>
                </c:pt>
                <c:pt idx="330">
                  <c:v>-0.45368999999999998</c:v>
                </c:pt>
                <c:pt idx="331">
                  <c:v>-0.45313999999999999</c:v>
                </c:pt>
                <c:pt idx="332">
                  <c:v>-0.45212999999999998</c:v>
                </c:pt>
                <c:pt idx="333">
                  <c:v>-0.45276</c:v>
                </c:pt>
                <c:pt idx="334">
                  <c:v>-0.45347999999999999</c:v>
                </c:pt>
                <c:pt idx="335">
                  <c:v>-0.45240999999999998</c:v>
                </c:pt>
                <c:pt idx="336">
                  <c:v>-0.45282</c:v>
                </c:pt>
                <c:pt idx="337">
                  <c:v>-0.45294000000000001</c:v>
                </c:pt>
                <c:pt idx="338">
                  <c:v>-0.45371</c:v>
                </c:pt>
                <c:pt idx="339">
                  <c:v>-0.45371</c:v>
                </c:pt>
                <c:pt idx="340">
                  <c:v>-0.45319999999999999</c:v>
                </c:pt>
                <c:pt idx="341">
                  <c:v>-0.45377000000000001</c:v>
                </c:pt>
                <c:pt idx="342">
                  <c:v>-0.45415</c:v>
                </c:pt>
                <c:pt idx="343">
                  <c:v>-0.45387</c:v>
                </c:pt>
                <c:pt idx="344">
                  <c:v>-0.45341999999999999</c:v>
                </c:pt>
                <c:pt idx="345">
                  <c:v>-0.45395999999999997</c:v>
                </c:pt>
                <c:pt idx="346">
                  <c:v>-0.45345000000000002</c:v>
                </c:pt>
                <c:pt idx="347">
                  <c:v>-0.45395999999999997</c:v>
                </c:pt>
                <c:pt idx="348">
                  <c:v>-0.45390000000000003</c:v>
                </c:pt>
                <c:pt idx="349">
                  <c:v>-0.45312999999999998</c:v>
                </c:pt>
                <c:pt idx="350">
                  <c:v>-0.45327000000000001</c:v>
                </c:pt>
                <c:pt idx="351">
                  <c:v>-0.45401000000000002</c:v>
                </c:pt>
                <c:pt idx="352">
                  <c:v>-0.45352999999999999</c:v>
                </c:pt>
                <c:pt idx="353">
                  <c:v>-0.45351000000000002</c:v>
                </c:pt>
                <c:pt idx="354">
                  <c:v>-0.45396999999999998</c:v>
                </c:pt>
                <c:pt idx="355">
                  <c:v>-0.45354</c:v>
                </c:pt>
                <c:pt idx="356">
                  <c:v>-0.45473000000000002</c:v>
                </c:pt>
                <c:pt idx="357">
                  <c:v>-0.45449000000000001</c:v>
                </c:pt>
                <c:pt idx="358">
                  <c:v>-0.45338000000000001</c:v>
                </c:pt>
                <c:pt idx="359">
                  <c:v>-0.45374999999999999</c:v>
                </c:pt>
                <c:pt idx="360">
                  <c:v>-0.45406999999999997</c:v>
                </c:pt>
                <c:pt idx="361">
                  <c:v>-0.4546</c:v>
                </c:pt>
                <c:pt idx="362">
                  <c:v>-0.45367000000000002</c:v>
                </c:pt>
                <c:pt idx="363">
                  <c:v>-0.45376</c:v>
                </c:pt>
                <c:pt idx="364">
                  <c:v>-0.45340999999999998</c:v>
                </c:pt>
                <c:pt idx="365">
                  <c:v>-0.45334000000000002</c:v>
                </c:pt>
                <c:pt idx="366">
                  <c:v>-0.45284000000000002</c:v>
                </c:pt>
                <c:pt idx="367">
                  <c:v>-0.45352999999999999</c:v>
                </c:pt>
                <c:pt idx="368">
                  <c:v>-0.45243</c:v>
                </c:pt>
                <c:pt idx="369">
                  <c:v>-0.45195999999999997</c:v>
                </c:pt>
                <c:pt idx="370">
                  <c:v>-0.45150000000000001</c:v>
                </c:pt>
                <c:pt idx="371">
                  <c:v>-0.45165</c:v>
                </c:pt>
                <c:pt idx="372">
                  <c:v>-0.45247999999999999</c:v>
                </c:pt>
                <c:pt idx="373">
                  <c:v>-0.45258999999999999</c:v>
                </c:pt>
                <c:pt idx="374">
                  <c:v>-0.45236999999999999</c:v>
                </c:pt>
                <c:pt idx="375">
                  <c:v>-0.45266000000000001</c:v>
                </c:pt>
                <c:pt idx="376">
                  <c:v>-0.45227000000000001</c:v>
                </c:pt>
                <c:pt idx="377">
                  <c:v>-0.45273000000000002</c:v>
                </c:pt>
                <c:pt idx="378">
                  <c:v>-0.45197999999999999</c:v>
                </c:pt>
                <c:pt idx="379">
                  <c:v>-0.45256999999999997</c:v>
                </c:pt>
                <c:pt idx="380">
                  <c:v>-0.45177</c:v>
                </c:pt>
                <c:pt idx="381">
                  <c:v>-0.45212999999999998</c:v>
                </c:pt>
                <c:pt idx="382">
                  <c:v>-0.45235999999999998</c:v>
                </c:pt>
                <c:pt idx="383">
                  <c:v>-0.45324999999999999</c:v>
                </c:pt>
                <c:pt idx="384">
                  <c:v>-0.45319999999999999</c:v>
                </c:pt>
                <c:pt idx="385">
                  <c:v>-0.45299</c:v>
                </c:pt>
                <c:pt idx="386">
                  <c:v>-0.45329000000000003</c:v>
                </c:pt>
                <c:pt idx="387">
                  <c:v>-0.45334000000000002</c:v>
                </c:pt>
                <c:pt idx="388">
                  <c:v>-0.45290999999999998</c:v>
                </c:pt>
                <c:pt idx="389">
                  <c:v>-0.45384000000000002</c:v>
                </c:pt>
                <c:pt idx="390">
                  <c:v>-0.45383000000000001</c:v>
                </c:pt>
                <c:pt idx="391">
                  <c:v>-0.45329000000000003</c:v>
                </c:pt>
                <c:pt idx="392">
                  <c:v>-0.45323000000000002</c:v>
                </c:pt>
                <c:pt idx="393">
                  <c:v>-0.45280999999999999</c:v>
                </c:pt>
                <c:pt idx="394">
                  <c:v>-0.4531</c:v>
                </c:pt>
                <c:pt idx="395">
                  <c:v>-0.45345999999999997</c:v>
                </c:pt>
                <c:pt idx="396">
                  <c:v>-0.45301000000000002</c:v>
                </c:pt>
                <c:pt idx="397">
                  <c:v>-0.45306000000000002</c:v>
                </c:pt>
                <c:pt idx="398">
                  <c:v>-0.45322000000000001</c:v>
                </c:pt>
                <c:pt idx="399">
                  <c:v>-0.45338000000000001</c:v>
                </c:pt>
                <c:pt idx="400">
                  <c:v>-0.45307999999999998</c:v>
                </c:pt>
                <c:pt idx="401">
                  <c:v>-0.45311000000000001</c:v>
                </c:pt>
                <c:pt idx="402">
                  <c:v>-0.45389000000000002</c:v>
                </c:pt>
                <c:pt idx="403">
                  <c:v>-0.45346999999999998</c:v>
                </c:pt>
                <c:pt idx="404">
                  <c:v>-0.45484999999999998</c:v>
                </c:pt>
                <c:pt idx="405">
                  <c:v>-0.45402999999999999</c:v>
                </c:pt>
                <c:pt idx="406">
                  <c:v>-0.45306999999999997</c:v>
                </c:pt>
                <c:pt idx="407">
                  <c:v>-0.45279000000000003</c:v>
                </c:pt>
                <c:pt idx="408">
                  <c:v>-0.45388000000000001</c:v>
                </c:pt>
                <c:pt idx="409">
                  <c:v>-0.45329000000000003</c:v>
                </c:pt>
                <c:pt idx="410">
                  <c:v>-0.45321</c:v>
                </c:pt>
                <c:pt idx="411">
                  <c:v>-0.45339000000000002</c:v>
                </c:pt>
                <c:pt idx="412">
                  <c:v>-0.45279999999999998</c:v>
                </c:pt>
                <c:pt idx="413">
                  <c:v>-0.45374999999999999</c:v>
                </c:pt>
                <c:pt idx="414">
                  <c:v>-0.45390999999999998</c:v>
                </c:pt>
                <c:pt idx="415">
                  <c:v>-0.45415</c:v>
                </c:pt>
                <c:pt idx="416">
                  <c:v>-0.45430999999999999</c:v>
                </c:pt>
                <c:pt idx="417">
                  <c:v>-0.45378000000000002</c:v>
                </c:pt>
                <c:pt idx="418">
                  <c:v>-0.45328000000000002</c:v>
                </c:pt>
                <c:pt idx="419">
                  <c:v>-0.45279000000000003</c:v>
                </c:pt>
                <c:pt idx="420">
                  <c:v>-0.45255000000000001</c:v>
                </c:pt>
                <c:pt idx="421">
                  <c:v>-0.4526</c:v>
                </c:pt>
                <c:pt idx="422">
                  <c:v>-0.45280999999999999</c:v>
                </c:pt>
                <c:pt idx="423">
                  <c:v>-0.45284000000000002</c:v>
                </c:pt>
                <c:pt idx="424">
                  <c:v>-0.45367000000000002</c:v>
                </c:pt>
                <c:pt idx="425">
                  <c:v>-0.45369999999999999</c:v>
                </c:pt>
                <c:pt idx="426">
                  <c:v>-0.45418999999999998</c:v>
                </c:pt>
                <c:pt idx="427">
                  <c:v>-0.45516000000000001</c:v>
                </c:pt>
                <c:pt idx="428">
                  <c:v>-0.45530999999999999</c:v>
                </c:pt>
                <c:pt idx="429">
                  <c:v>-0.45538000000000001</c:v>
                </c:pt>
                <c:pt idx="430">
                  <c:v>-0.45430999999999999</c:v>
                </c:pt>
                <c:pt idx="431">
                  <c:v>-0.45463999999999999</c:v>
                </c:pt>
                <c:pt idx="432">
                  <c:v>-0.45483000000000001</c:v>
                </c:pt>
                <c:pt idx="433">
                  <c:v>-0.45405000000000001</c:v>
                </c:pt>
                <c:pt idx="434">
                  <c:v>-0.45435999999999999</c:v>
                </c:pt>
                <c:pt idx="435">
                  <c:v>-0.45441999999999999</c:v>
                </c:pt>
                <c:pt idx="436">
                  <c:v>-0.45374999999999999</c:v>
                </c:pt>
                <c:pt idx="437">
                  <c:v>-0.45269999999999999</c:v>
                </c:pt>
                <c:pt idx="438">
                  <c:v>-0.45269999999999999</c:v>
                </c:pt>
                <c:pt idx="439">
                  <c:v>-0.4531</c:v>
                </c:pt>
                <c:pt idx="440">
                  <c:v>-0.4536</c:v>
                </c:pt>
                <c:pt idx="441">
                  <c:v>-0.45340000000000003</c:v>
                </c:pt>
                <c:pt idx="442">
                  <c:v>-0.45419999999999999</c:v>
                </c:pt>
                <c:pt idx="443">
                  <c:v>-0.45429999999999998</c:v>
                </c:pt>
                <c:pt idx="444">
                  <c:v>-0.45491999999999999</c:v>
                </c:pt>
                <c:pt idx="445">
                  <c:v>-0.45445000000000002</c:v>
                </c:pt>
                <c:pt idx="446">
                  <c:v>-0.45388000000000001</c:v>
                </c:pt>
                <c:pt idx="447">
                  <c:v>-0.45418999999999998</c:v>
                </c:pt>
                <c:pt idx="448">
                  <c:v>-0.45479999999999998</c:v>
                </c:pt>
                <c:pt idx="449">
                  <c:v>-0.45533000000000001</c:v>
                </c:pt>
                <c:pt idx="450">
                  <c:v>-0.45374999999999999</c:v>
                </c:pt>
                <c:pt idx="451">
                  <c:v>-0.45368000000000003</c:v>
                </c:pt>
                <c:pt idx="452">
                  <c:v>-0.45345000000000002</c:v>
                </c:pt>
                <c:pt idx="453">
                  <c:v>-0.45395999999999997</c:v>
                </c:pt>
                <c:pt idx="454">
                  <c:v>-0.45352999999999999</c:v>
                </c:pt>
                <c:pt idx="455">
                  <c:v>-0.45389000000000002</c:v>
                </c:pt>
                <c:pt idx="456">
                  <c:v>-0.45334999999999998</c:v>
                </c:pt>
                <c:pt idx="457">
                  <c:v>-0.45402999999999999</c:v>
                </c:pt>
                <c:pt idx="458">
                  <c:v>-0.45362999999999998</c:v>
                </c:pt>
                <c:pt idx="459">
                  <c:v>-0.45362999999999998</c:v>
                </c:pt>
                <c:pt idx="460">
                  <c:v>-0.45323000000000002</c:v>
                </c:pt>
                <c:pt idx="461">
                  <c:v>-0.45333000000000001</c:v>
                </c:pt>
                <c:pt idx="462">
                  <c:v>-0.45334000000000002</c:v>
                </c:pt>
                <c:pt idx="463">
                  <c:v>-0.45356999999999997</c:v>
                </c:pt>
                <c:pt idx="464">
                  <c:v>-0.45279999999999998</c:v>
                </c:pt>
                <c:pt idx="465">
                  <c:v>-0.45262000000000002</c:v>
                </c:pt>
                <c:pt idx="466">
                  <c:v>-0.45282</c:v>
                </c:pt>
                <c:pt idx="467">
                  <c:v>-0.45118999999999998</c:v>
                </c:pt>
                <c:pt idx="468">
                  <c:v>-0.45212000000000002</c:v>
                </c:pt>
                <c:pt idx="469">
                  <c:v>-0.45226</c:v>
                </c:pt>
                <c:pt idx="470">
                  <c:v>-0.45183000000000001</c:v>
                </c:pt>
                <c:pt idx="471">
                  <c:v>-0.45285999999999998</c:v>
                </c:pt>
                <c:pt idx="472">
                  <c:v>-0.45177</c:v>
                </c:pt>
                <c:pt idx="473">
                  <c:v>-0.45297999999999999</c:v>
                </c:pt>
                <c:pt idx="474">
                  <c:v>-0.45327000000000001</c:v>
                </c:pt>
                <c:pt idx="475">
                  <c:v>-0.45295000000000002</c:v>
                </c:pt>
                <c:pt idx="476">
                  <c:v>-0.45234000000000002</c:v>
                </c:pt>
                <c:pt idx="477">
                  <c:v>-0.45316000000000001</c:v>
                </c:pt>
                <c:pt idx="478">
                  <c:v>-0.45349</c:v>
                </c:pt>
                <c:pt idx="479">
                  <c:v>-0.45333000000000001</c:v>
                </c:pt>
                <c:pt idx="480">
                  <c:v>-0.45312000000000002</c:v>
                </c:pt>
                <c:pt idx="481">
                  <c:v>-0.45293</c:v>
                </c:pt>
                <c:pt idx="482">
                  <c:v>-0.45329999999999998</c:v>
                </c:pt>
                <c:pt idx="483">
                  <c:v>-0.45362000000000002</c:v>
                </c:pt>
                <c:pt idx="484">
                  <c:v>-0.45330999999999999</c:v>
                </c:pt>
                <c:pt idx="485">
                  <c:v>-0.45319999999999999</c:v>
                </c:pt>
                <c:pt idx="486">
                  <c:v>-0.45356000000000002</c:v>
                </c:pt>
                <c:pt idx="487">
                  <c:v>-0.45290000000000002</c:v>
                </c:pt>
                <c:pt idx="488">
                  <c:v>-0.45293</c:v>
                </c:pt>
                <c:pt idx="489">
                  <c:v>-0.4531</c:v>
                </c:pt>
                <c:pt idx="490">
                  <c:v>-0.45322000000000001</c:v>
                </c:pt>
                <c:pt idx="491">
                  <c:v>-0.45290000000000002</c:v>
                </c:pt>
                <c:pt idx="492">
                  <c:v>-0.45294000000000001</c:v>
                </c:pt>
                <c:pt idx="493">
                  <c:v>-0.45322000000000001</c:v>
                </c:pt>
                <c:pt idx="494">
                  <c:v>-0.45277000000000001</c:v>
                </c:pt>
                <c:pt idx="495">
                  <c:v>-0.45190000000000002</c:v>
                </c:pt>
                <c:pt idx="496">
                  <c:v>-0.45279000000000003</c:v>
                </c:pt>
                <c:pt idx="497">
                  <c:v>-0.45250000000000001</c:v>
                </c:pt>
                <c:pt idx="498">
                  <c:v>-0.45267000000000002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A-476B-93E0-3AD6998F4B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'2D16'!$C$2:$C$500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'2D16'!$N$2:$N$500</c:f>
              <c:numCache>
                <c:formatCode>General</c:formatCode>
                <c:ptCount val="499"/>
                <c:pt idx="0">
                  <c:v>1</c:v>
                </c:pt>
                <c:pt idx="1">
                  <c:v>0.93193000000000004</c:v>
                </c:pt>
                <c:pt idx="2">
                  <c:v>0.88373999999999997</c:v>
                </c:pt>
                <c:pt idx="3">
                  <c:v>0.84694999999999998</c:v>
                </c:pt>
                <c:pt idx="4">
                  <c:v>0.81762000000000001</c:v>
                </c:pt>
                <c:pt idx="5">
                  <c:v>0.79166000000000003</c:v>
                </c:pt>
                <c:pt idx="6">
                  <c:v>0.76949999999999996</c:v>
                </c:pt>
                <c:pt idx="7">
                  <c:v>0.75205999999999995</c:v>
                </c:pt>
                <c:pt idx="8">
                  <c:v>0.73292999999999997</c:v>
                </c:pt>
                <c:pt idx="9">
                  <c:v>0.71645999999999999</c:v>
                </c:pt>
                <c:pt idx="10">
                  <c:v>0.70411000000000001</c:v>
                </c:pt>
                <c:pt idx="11">
                  <c:v>0.69135999999999997</c:v>
                </c:pt>
                <c:pt idx="12">
                  <c:v>0.67837000000000003</c:v>
                </c:pt>
                <c:pt idx="13">
                  <c:v>0.66805999999999999</c:v>
                </c:pt>
                <c:pt idx="14">
                  <c:v>0.65639000000000003</c:v>
                </c:pt>
                <c:pt idx="15">
                  <c:v>0.64597000000000004</c:v>
                </c:pt>
                <c:pt idx="16">
                  <c:v>0.63673999999999997</c:v>
                </c:pt>
                <c:pt idx="17">
                  <c:v>0.62724999999999997</c:v>
                </c:pt>
                <c:pt idx="18">
                  <c:v>0.61809000000000003</c:v>
                </c:pt>
                <c:pt idx="19">
                  <c:v>0.61004999999999998</c:v>
                </c:pt>
                <c:pt idx="20">
                  <c:v>0.60163999999999995</c:v>
                </c:pt>
                <c:pt idx="21">
                  <c:v>0.59286000000000005</c:v>
                </c:pt>
                <c:pt idx="22">
                  <c:v>0.58460000000000001</c:v>
                </c:pt>
                <c:pt idx="23">
                  <c:v>0.57793000000000005</c:v>
                </c:pt>
                <c:pt idx="24">
                  <c:v>0.57018999999999997</c:v>
                </c:pt>
                <c:pt idx="25">
                  <c:v>0.56259000000000003</c:v>
                </c:pt>
                <c:pt idx="26">
                  <c:v>0.55566000000000004</c:v>
                </c:pt>
                <c:pt idx="27">
                  <c:v>0.54900000000000004</c:v>
                </c:pt>
                <c:pt idx="28">
                  <c:v>0.54196999999999995</c:v>
                </c:pt>
                <c:pt idx="29">
                  <c:v>0.53458000000000006</c:v>
                </c:pt>
                <c:pt idx="30">
                  <c:v>0.52798999999999996</c:v>
                </c:pt>
                <c:pt idx="31">
                  <c:v>0.52161000000000002</c:v>
                </c:pt>
                <c:pt idx="32">
                  <c:v>0.51626000000000005</c:v>
                </c:pt>
                <c:pt idx="33">
                  <c:v>0.51002999999999998</c:v>
                </c:pt>
                <c:pt idx="34">
                  <c:v>0.50492000000000004</c:v>
                </c:pt>
                <c:pt idx="35">
                  <c:v>0.49989</c:v>
                </c:pt>
                <c:pt idx="36">
                  <c:v>0.49401</c:v>
                </c:pt>
                <c:pt idx="37">
                  <c:v>0.48870000000000002</c:v>
                </c:pt>
                <c:pt idx="38">
                  <c:v>0.48318</c:v>
                </c:pt>
                <c:pt idx="39">
                  <c:v>0.47726000000000002</c:v>
                </c:pt>
                <c:pt idx="40">
                  <c:v>0.47244999999999998</c:v>
                </c:pt>
                <c:pt idx="41">
                  <c:v>0.46672999999999998</c:v>
                </c:pt>
                <c:pt idx="42">
                  <c:v>0.46127000000000001</c:v>
                </c:pt>
                <c:pt idx="43">
                  <c:v>0.45482</c:v>
                </c:pt>
                <c:pt idx="44">
                  <c:v>0.44989000000000001</c:v>
                </c:pt>
                <c:pt idx="45">
                  <c:v>0.44466</c:v>
                </c:pt>
                <c:pt idx="46">
                  <c:v>0.43918000000000001</c:v>
                </c:pt>
                <c:pt idx="47">
                  <c:v>0.43458000000000002</c:v>
                </c:pt>
                <c:pt idx="48">
                  <c:v>0.42908000000000002</c:v>
                </c:pt>
                <c:pt idx="49">
                  <c:v>0.42331000000000002</c:v>
                </c:pt>
                <c:pt idx="50">
                  <c:v>0.41926000000000002</c:v>
                </c:pt>
                <c:pt idx="51">
                  <c:v>0.41577999999999998</c:v>
                </c:pt>
                <c:pt idx="52">
                  <c:v>0.40965000000000001</c:v>
                </c:pt>
                <c:pt idx="53">
                  <c:v>0.40643000000000001</c:v>
                </c:pt>
                <c:pt idx="54">
                  <c:v>0.40161000000000002</c:v>
                </c:pt>
                <c:pt idx="55">
                  <c:v>0.39788000000000001</c:v>
                </c:pt>
                <c:pt idx="56">
                  <c:v>0.39340999999999998</c:v>
                </c:pt>
                <c:pt idx="57" formatCode="0.00E+00">
                  <c:v>0.38965</c:v>
                </c:pt>
                <c:pt idx="58">
                  <c:v>0.38652999999999998</c:v>
                </c:pt>
                <c:pt idx="59">
                  <c:v>0.38207999999999998</c:v>
                </c:pt>
                <c:pt idx="60">
                  <c:v>0.37801000000000001</c:v>
                </c:pt>
                <c:pt idx="61">
                  <c:v>0.37303999999999998</c:v>
                </c:pt>
                <c:pt idx="62">
                  <c:v>0.36617</c:v>
                </c:pt>
                <c:pt idx="63">
                  <c:v>0.36291000000000001</c:v>
                </c:pt>
                <c:pt idx="64">
                  <c:v>0.35909000000000002</c:v>
                </c:pt>
                <c:pt idx="65">
                  <c:v>0.35547000000000001</c:v>
                </c:pt>
                <c:pt idx="66">
                  <c:v>0.3508</c:v>
                </c:pt>
                <c:pt idx="67">
                  <c:v>0.34764</c:v>
                </c:pt>
                <c:pt idx="68">
                  <c:v>0.34290999999999999</c:v>
                </c:pt>
                <c:pt idx="69">
                  <c:v>0.33862999999999999</c:v>
                </c:pt>
                <c:pt idx="70">
                  <c:v>0.33540999999999999</c:v>
                </c:pt>
                <c:pt idx="71">
                  <c:v>0.33115</c:v>
                </c:pt>
                <c:pt idx="72">
                  <c:v>0.32689000000000001</c:v>
                </c:pt>
                <c:pt idx="73">
                  <c:v>0.32451999999999998</c:v>
                </c:pt>
                <c:pt idx="74">
                  <c:v>0.32111000000000001</c:v>
                </c:pt>
                <c:pt idx="75">
                  <c:v>0.31736999999999999</c:v>
                </c:pt>
                <c:pt idx="76">
                  <c:v>0.31431999999999999</c:v>
                </c:pt>
                <c:pt idx="77">
                  <c:v>0.31134000000000001</c:v>
                </c:pt>
                <c:pt idx="78">
                  <c:v>0.30739</c:v>
                </c:pt>
                <c:pt idx="79">
                  <c:v>0.30403999999999998</c:v>
                </c:pt>
                <c:pt idx="80">
                  <c:v>0.29947000000000001</c:v>
                </c:pt>
                <c:pt idx="81">
                  <c:v>0.29487000000000002</c:v>
                </c:pt>
                <c:pt idx="82">
                  <c:v>0.29139999999999999</c:v>
                </c:pt>
                <c:pt idx="83">
                  <c:v>0.28893000000000002</c:v>
                </c:pt>
                <c:pt idx="84">
                  <c:v>0.28393000000000002</c:v>
                </c:pt>
                <c:pt idx="85">
                  <c:v>0.28188000000000002</c:v>
                </c:pt>
                <c:pt idx="86">
                  <c:v>0.27654000000000001</c:v>
                </c:pt>
                <c:pt idx="87">
                  <c:v>0.27487</c:v>
                </c:pt>
                <c:pt idx="88">
                  <c:v>0.27167000000000002</c:v>
                </c:pt>
                <c:pt idx="89">
                  <c:v>0.26946999999999999</c:v>
                </c:pt>
                <c:pt idx="90">
                  <c:v>0.26683000000000001</c:v>
                </c:pt>
                <c:pt idx="91">
                  <c:v>0.26346999999999998</c:v>
                </c:pt>
                <c:pt idx="92">
                  <c:v>0.26097999999999999</c:v>
                </c:pt>
                <c:pt idx="93">
                  <c:v>0.25906000000000001</c:v>
                </c:pt>
                <c:pt idx="94">
                  <c:v>0.25485000000000002</c:v>
                </c:pt>
                <c:pt idx="95">
                  <c:v>0.25240000000000001</c:v>
                </c:pt>
                <c:pt idx="96">
                  <c:v>0.24865000000000001</c:v>
                </c:pt>
                <c:pt idx="97">
                  <c:v>0.24601999999999999</c:v>
                </c:pt>
                <c:pt idx="98">
                  <c:v>0.24393999999999999</c:v>
                </c:pt>
                <c:pt idx="99">
                  <c:v>0.24245</c:v>
                </c:pt>
                <c:pt idx="100">
                  <c:v>0.24049000000000001</c:v>
                </c:pt>
                <c:pt idx="101">
                  <c:v>0.23901</c:v>
                </c:pt>
                <c:pt idx="102">
                  <c:v>0.23576</c:v>
                </c:pt>
                <c:pt idx="103">
                  <c:v>0.23247999999999999</c:v>
                </c:pt>
                <c:pt idx="104">
                  <c:v>0.22903999999999999</c:v>
                </c:pt>
                <c:pt idx="105">
                  <c:v>0.22695000000000001</c:v>
                </c:pt>
                <c:pt idx="106">
                  <c:v>0.22481000000000001</c:v>
                </c:pt>
                <c:pt idx="107">
                  <c:v>0.22312000000000001</c:v>
                </c:pt>
                <c:pt idx="108">
                  <c:v>0.2213</c:v>
                </c:pt>
                <c:pt idx="109">
                  <c:v>0.21837000000000001</c:v>
                </c:pt>
                <c:pt idx="110">
                  <c:v>0.21565000000000001</c:v>
                </c:pt>
                <c:pt idx="111">
                  <c:v>0.21309</c:v>
                </c:pt>
                <c:pt idx="112">
                  <c:v>0.21087</c:v>
                </c:pt>
                <c:pt idx="113">
                  <c:v>0.20945</c:v>
                </c:pt>
                <c:pt idx="114">
                  <c:v>0.20709</c:v>
                </c:pt>
                <c:pt idx="115">
                  <c:v>0.20466000000000001</c:v>
                </c:pt>
                <c:pt idx="116">
                  <c:v>0.20093</c:v>
                </c:pt>
                <c:pt idx="117">
                  <c:v>0.19782</c:v>
                </c:pt>
                <c:pt idx="118">
                  <c:v>0.19614999999999999</c:v>
                </c:pt>
                <c:pt idx="119">
                  <c:v>0.19503999999999999</c:v>
                </c:pt>
                <c:pt idx="120">
                  <c:v>0.19234999999999999</c:v>
                </c:pt>
                <c:pt idx="121">
                  <c:v>0.19056000000000001</c:v>
                </c:pt>
                <c:pt idx="122">
                  <c:v>0.18867999999999999</c:v>
                </c:pt>
                <c:pt idx="123">
                  <c:v>0.18651000000000001</c:v>
                </c:pt>
                <c:pt idx="124">
                  <c:v>0.18501999999999999</c:v>
                </c:pt>
                <c:pt idx="125">
                  <c:v>0.18257999999999999</c:v>
                </c:pt>
                <c:pt idx="126">
                  <c:v>0.18067</c:v>
                </c:pt>
                <c:pt idx="127">
                  <c:v>0.17768999999999999</c:v>
                </c:pt>
                <c:pt idx="128">
                  <c:v>0.17498</c:v>
                </c:pt>
                <c:pt idx="129">
                  <c:v>0.17441999999999999</c:v>
                </c:pt>
                <c:pt idx="130">
                  <c:v>0.17311000000000001</c:v>
                </c:pt>
                <c:pt idx="131">
                  <c:v>0.17063</c:v>
                </c:pt>
                <c:pt idx="132">
                  <c:v>0.16799</c:v>
                </c:pt>
                <c:pt idx="133">
                  <c:v>0.16583000000000001</c:v>
                </c:pt>
                <c:pt idx="134">
                  <c:v>0.16402</c:v>
                </c:pt>
                <c:pt idx="135">
                  <c:v>0.16441</c:v>
                </c:pt>
                <c:pt idx="136">
                  <c:v>0.16311999999999999</c:v>
                </c:pt>
                <c:pt idx="137">
                  <c:v>0.16228999999999999</c:v>
                </c:pt>
                <c:pt idx="138">
                  <c:v>0.16128999999999999</c:v>
                </c:pt>
                <c:pt idx="139">
                  <c:v>0.16159000000000001</c:v>
                </c:pt>
                <c:pt idx="140">
                  <c:v>0.15970000000000001</c:v>
                </c:pt>
                <c:pt idx="141">
                  <c:v>0.15786</c:v>
                </c:pt>
                <c:pt idx="142">
                  <c:v>0.15776000000000001</c:v>
                </c:pt>
                <c:pt idx="143">
                  <c:v>0.15423000000000001</c:v>
                </c:pt>
                <c:pt idx="144">
                  <c:v>0.15315999999999999</c:v>
                </c:pt>
                <c:pt idx="145">
                  <c:v>0.15160999999999999</c:v>
                </c:pt>
                <c:pt idx="146">
                  <c:v>0.15051999999999999</c:v>
                </c:pt>
                <c:pt idx="147">
                  <c:v>0.1482</c:v>
                </c:pt>
                <c:pt idx="148">
                  <c:v>0.14746999999999999</c:v>
                </c:pt>
                <c:pt idx="149">
                  <c:v>0.14582999999999999</c:v>
                </c:pt>
                <c:pt idx="150">
                  <c:v>0.14396999999999999</c:v>
                </c:pt>
                <c:pt idx="151">
                  <c:v>0.14116999999999999</c:v>
                </c:pt>
                <c:pt idx="152">
                  <c:v>0.13976</c:v>
                </c:pt>
                <c:pt idx="153">
                  <c:v>0.13802</c:v>
                </c:pt>
                <c:pt idx="154">
                  <c:v>0.13611000000000001</c:v>
                </c:pt>
                <c:pt idx="155">
                  <c:v>0.13427</c:v>
                </c:pt>
                <c:pt idx="156">
                  <c:v>0.13442000000000001</c:v>
                </c:pt>
                <c:pt idx="157">
                  <c:v>0.13414000000000001</c:v>
                </c:pt>
                <c:pt idx="158">
                  <c:v>0.13145999999999999</c:v>
                </c:pt>
                <c:pt idx="159">
                  <c:v>0.12916</c:v>
                </c:pt>
                <c:pt idx="160">
                  <c:v>0.12715000000000001</c:v>
                </c:pt>
                <c:pt idx="161">
                  <c:v>0.12509999999999999</c:v>
                </c:pt>
                <c:pt idx="162">
                  <c:v>0.12442</c:v>
                </c:pt>
                <c:pt idx="163">
                  <c:v>0.12247</c:v>
                </c:pt>
                <c:pt idx="164">
                  <c:v>0.12161</c:v>
                </c:pt>
                <c:pt idx="165">
                  <c:v>0.11873</c:v>
                </c:pt>
                <c:pt idx="166">
                  <c:v>0.11704000000000001</c:v>
                </c:pt>
                <c:pt idx="167">
                  <c:v>0.11486</c:v>
                </c:pt>
                <c:pt idx="168">
                  <c:v>0.11387</c:v>
                </c:pt>
                <c:pt idx="169">
                  <c:v>0.11343</c:v>
                </c:pt>
                <c:pt idx="170">
                  <c:v>0.11193</c:v>
                </c:pt>
                <c:pt idx="171">
                  <c:v>0.11232</c:v>
                </c:pt>
                <c:pt idx="172">
                  <c:v>0.10915</c:v>
                </c:pt>
                <c:pt idx="173">
                  <c:v>0.10809000000000001</c:v>
                </c:pt>
                <c:pt idx="174">
                  <c:v>0.1067</c:v>
                </c:pt>
                <c:pt idx="175">
                  <c:v>0.10487</c:v>
                </c:pt>
                <c:pt idx="176">
                  <c:v>0.10494000000000001</c:v>
                </c:pt>
                <c:pt idx="177">
                  <c:v>0.10407</c:v>
                </c:pt>
                <c:pt idx="178">
                  <c:v>0.10428999999999999</c:v>
                </c:pt>
                <c:pt idx="179">
                  <c:v>0.10288</c:v>
                </c:pt>
                <c:pt idx="180">
                  <c:v>0.10066</c:v>
                </c:pt>
                <c:pt idx="181">
                  <c:v>0.1007</c:v>
                </c:pt>
                <c:pt idx="182">
                  <c:v>9.9159999999999998E-2</c:v>
                </c:pt>
                <c:pt idx="183">
                  <c:v>9.8269999999999996E-2</c:v>
                </c:pt>
                <c:pt idx="184">
                  <c:v>9.6009999999999998E-2</c:v>
                </c:pt>
                <c:pt idx="185">
                  <c:v>9.5860000000000001E-2</c:v>
                </c:pt>
                <c:pt idx="186">
                  <c:v>9.5009999999999997E-2</c:v>
                </c:pt>
                <c:pt idx="187">
                  <c:v>9.4880000000000006E-2</c:v>
                </c:pt>
                <c:pt idx="188">
                  <c:v>9.3280000000000002E-2</c:v>
                </c:pt>
                <c:pt idx="189">
                  <c:v>9.2009999999999995E-2</c:v>
                </c:pt>
                <c:pt idx="190">
                  <c:v>9.0240000000000001E-2</c:v>
                </c:pt>
                <c:pt idx="191">
                  <c:v>9.035E-2</c:v>
                </c:pt>
                <c:pt idx="192">
                  <c:v>8.9340000000000003E-2</c:v>
                </c:pt>
                <c:pt idx="193">
                  <c:v>8.6699999999999999E-2</c:v>
                </c:pt>
                <c:pt idx="194">
                  <c:v>8.5339999999999999E-2</c:v>
                </c:pt>
                <c:pt idx="195">
                  <c:v>8.4949999999999998E-2</c:v>
                </c:pt>
                <c:pt idx="196">
                  <c:v>8.3799999999999999E-2</c:v>
                </c:pt>
                <c:pt idx="197">
                  <c:v>8.2809999999999995E-2</c:v>
                </c:pt>
                <c:pt idx="198">
                  <c:v>8.2449999999999996E-2</c:v>
                </c:pt>
                <c:pt idx="199">
                  <c:v>8.2780000000000006E-2</c:v>
                </c:pt>
                <c:pt idx="200">
                  <c:v>8.2979999999999998E-2</c:v>
                </c:pt>
                <c:pt idx="201">
                  <c:v>8.3290000000000003E-2</c:v>
                </c:pt>
                <c:pt idx="202">
                  <c:v>8.2320000000000004E-2</c:v>
                </c:pt>
                <c:pt idx="203">
                  <c:v>8.0299999999999996E-2</c:v>
                </c:pt>
                <c:pt idx="204">
                  <c:v>8.0310000000000006E-2</c:v>
                </c:pt>
                <c:pt idx="205">
                  <c:v>8.0119999999999997E-2</c:v>
                </c:pt>
                <c:pt idx="206">
                  <c:v>7.9130000000000006E-2</c:v>
                </c:pt>
                <c:pt idx="207">
                  <c:v>7.8490000000000004E-2</c:v>
                </c:pt>
                <c:pt idx="208">
                  <c:v>7.7579999999999996E-2</c:v>
                </c:pt>
                <c:pt idx="209">
                  <c:v>7.6249999999999998E-2</c:v>
                </c:pt>
                <c:pt idx="210">
                  <c:v>7.6780000000000001E-2</c:v>
                </c:pt>
                <c:pt idx="211">
                  <c:v>7.6450000000000004E-2</c:v>
                </c:pt>
                <c:pt idx="212">
                  <c:v>7.5469999999999995E-2</c:v>
                </c:pt>
                <c:pt idx="213">
                  <c:v>7.6090000000000005E-2</c:v>
                </c:pt>
                <c:pt idx="214">
                  <c:v>7.3630000000000001E-2</c:v>
                </c:pt>
                <c:pt idx="215">
                  <c:v>7.4109999999999995E-2</c:v>
                </c:pt>
                <c:pt idx="216">
                  <c:v>7.2410000000000002E-2</c:v>
                </c:pt>
                <c:pt idx="217">
                  <c:v>7.1639999999999995E-2</c:v>
                </c:pt>
                <c:pt idx="218">
                  <c:v>6.9839999999999999E-2</c:v>
                </c:pt>
                <c:pt idx="219">
                  <c:v>6.8180000000000004E-2</c:v>
                </c:pt>
                <c:pt idx="220">
                  <c:v>6.5799999999999997E-2</c:v>
                </c:pt>
                <c:pt idx="221">
                  <c:v>6.5180000000000002E-2</c:v>
                </c:pt>
                <c:pt idx="222">
                  <c:v>6.3670000000000004E-2</c:v>
                </c:pt>
                <c:pt idx="223">
                  <c:v>6.2899999999999998E-2</c:v>
                </c:pt>
                <c:pt idx="224">
                  <c:v>6.0789999999999997E-2</c:v>
                </c:pt>
                <c:pt idx="225">
                  <c:v>5.9709999999999999E-2</c:v>
                </c:pt>
                <c:pt idx="226">
                  <c:v>5.9740000000000001E-2</c:v>
                </c:pt>
                <c:pt idx="227">
                  <c:v>5.8540000000000002E-2</c:v>
                </c:pt>
                <c:pt idx="228">
                  <c:v>5.892E-2</c:v>
                </c:pt>
                <c:pt idx="229">
                  <c:v>5.9729999999999998E-2</c:v>
                </c:pt>
                <c:pt idx="230">
                  <c:v>5.8380000000000001E-2</c:v>
                </c:pt>
                <c:pt idx="231">
                  <c:v>5.7489999999999999E-2</c:v>
                </c:pt>
                <c:pt idx="232">
                  <c:v>5.7619999999999998E-2</c:v>
                </c:pt>
                <c:pt idx="233">
                  <c:v>5.7500000000000002E-2</c:v>
                </c:pt>
                <c:pt idx="234">
                  <c:v>5.4919999999999997E-2</c:v>
                </c:pt>
                <c:pt idx="235">
                  <c:v>5.4350000000000002E-2</c:v>
                </c:pt>
                <c:pt idx="236">
                  <c:v>5.3809999999999997E-2</c:v>
                </c:pt>
                <c:pt idx="237">
                  <c:v>5.4030000000000002E-2</c:v>
                </c:pt>
                <c:pt idx="238">
                  <c:v>5.4620000000000002E-2</c:v>
                </c:pt>
                <c:pt idx="239">
                  <c:v>5.4600000000000003E-2</c:v>
                </c:pt>
                <c:pt idx="240">
                  <c:v>5.3929999999999999E-2</c:v>
                </c:pt>
                <c:pt idx="241">
                  <c:v>5.3010000000000002E-2</c:v>
                </c:pt>
                <c:pt idx="242">
                  <c:v>5.3560000000000003E-2</c:v>
                </c:pt>
                <c:pt idx="243">
                  <c:v>5.3289999999999997E-2</c:v>
                </c:pt>
                <c:pt idx="244">
                  <c:v>5.2920000000000002E-2</c:v>
                </c:pt>
                <c:pt idx="245">
                  <c:v>5.3240000000000003E-2</c:v>
                </c:pt>
                <c:pt idx="246">
                  <c:v>5.0700000000000002E-2</c:v>
                </c:pt>
                <c:pt idx="247">
                  <c:v>5.0189999999999999E-2</c:v>
                </c:pt>
                <c:pt idx="248">
                  <c:v>4.9950000000000001E-2</c:v>
                </c:pt>
                <c:pt idx="249">
                  <c:v>5.0410000000000003E-2</c:v>
                </c:pt>
                <c:pt idx="250">
                  <c:v>5.0880000000000002E-2</c:v>
                </c:pt>
                <c:pt idx="251">
                  <c:v>5.194E-2</c:v>
                </c:pt>
                <c:pt idx="252">
                  <c:v>5.1990000000000001E-2</c:v>
                </c:pt>
                <c:pt idx="253">
                  <c:v>5.0999999999999997E-2</c:v>
                </c:pt>
                <c:pt idx="254">
                  <c:v>5.0020000000000002E-2</c:v>
                </c:pt>
                <c:pt idx="255">
                  <c:v>4.8930000000000001E-2</c:v>
                </c:pt>
                <c:pt idx="256">
                  <c:v>4.9329999999999999E-2</c:v>
                </c:pt>
                <c:pt idx="257">
                  <c:v>4.8259999999999997E-2</c:v>
                </c:pt>
                <c:pt idx="258">
                  <c:v>4.8860000000000001E-2</c:v>
                </c:pt>
                <c:pt idx="259">
                  <c:v>4.7719999999999999E-2</c:v>
                </c:pt>
                <c:pt idx="260">
                  <c:v>4.6219999999999997E-2</c:v>
                </c:pt>
                <c:pt idx="261">
                  <c:v>4.4330000000000001E-2</c:v>
                </c:pt>
                <c:pt idx="262">
                  <c:v>4.394E-2</c:v>
                </c:pt>
                <c:pt idx="263">
                  <c:v>4.4510000000000001E-2</c:v>
                </c:pt>
                <c:pt idx="264">
                  <c:v>4.4589999999999998E-2</c:v>
                </c:pt>
                <c:pt idx="265">
                  <c:v>4.3700000000000003E-2</c:v>
                </c:pt>
                <c:pt idx="266">
                  <c:v>4.3369999999999999E-2</c:v>
                </c:pt>
                <c:pt idx="267">
                  <c:v>4.2549999999999998E-2</c:v>
                </c:pt>
                <c:pt idx="268">
                  <c:v>4.0410000000000001E-2</c:v>
                </c:pt>
                <c:pt idx="269">
                  <c:v>3.789E-2</c:v>
                </c:pt>
                <c:pt idx="270">
                  <c:v>3.7560000000000003E-2</c:v>
                </c:pt>
                <c:pt idx="271">
                  <c:v>3.7620000000000001E-2</c:v>
                </c:pt>
                <c:pt idx="272">
                  <c:v>3.6420000000000001E-2</c:v>
                </c:pt>
                <c:pt idx="273">
                  <c:v>3.8120000000000001E-2</c:v>
                </c:pt>
                <c:pt idx="274">
                  <c:v>3.7909999999999999E-2</c:v>
                </c:pt>
                <c:pt idx="275">
                  <c:v>3.7870000000000001E-2</c:v>
                </c:pt>
                <c:pt idx="276">
                  <c:v>3.8539999999999998E-2</c:v>
                </c:pt>
                <c:pt idx="277">
                  <c:v>3.7179999999999998E-2</c:v>
                </c:pt>
                <c:pt idx="278">
                  <c:v>3.6040000000000003E-2</c:v>
                </c:pt>
                <c:pt idx="279">
                  <c:v>3.3750000000000002E-2</c:v>
                </c:pt>
                <c:pt idx="280">
                  <c:v>3.2399999999999998E-2</c:v>
                </c:pt>
                <c:pt idx="281">
                  <c:v>3.1220000000000001E-2</c:v>
                </c:pt>
                <c:pt idx="282">
                  <c:v>3.125E-2</c:v>
                </c:pt>
                <c:pt idx="283">
                  <c:v>2.954E-2</c:v>
                </c:pt>
                <c:pt idx="284">
                  <c:v>3.1440000000000003E-2</c:v>
                </c:pt>
                <c:pt idx="285">
                  <c:v>3.1449999999999999E-2</c:v>
                </c:pt>
                <c:pt idx="286">
                  <c:v>3.1130000000000001E-2</c:v>
                </c:pt>
                <c:pt idx="287">
                  <c:v>3.0800000000000001E-2</c:v>
                </c:pt>
                <c:pt idx="288">
                  <c:v>3.0640000000000001E-2</c:v>
                </c:pt>
                <c:pt idx="289">
                  <c:v>3.0370000000000001E-2</c:v>
                </c:pt>
                <c:pt idx="290">
                  <c:v>2.8299999999999999E-2</c:v>
                </c:pt>
                <c:pt idx="291">
                  <c:v>2.828E-2</c:v>
                </c:pt>
                <c:pt idx="292">
                  <c:v>2.7289999999999998E-2</c:v>
                </c:pt>
                <c:pt idx="293">
                  <c:v>2.75E-2</c:v>
                </c:pt>
                <c:pt idx="294">
                  <c:v>2.708E-2</c:v>
                </c:pt>
                <c:pt idx="295">
                  <c:v>2.5860000000000001E-2</c:v>
                </c:pt>
                <c:pt idx="296">
                  <c:v>2.4170000000000001E-2</c:v>
                </c:pt>
                <c:pt idx="297">
                  <c:v>2.409E-2</c:v>
                </c:pt>
                <c:pt idx="298">
                  <c:v>2.4559999999999998E-2</c:v>
                </c:pt>
                <c:pt idx="299">
                  <c:v>2.4889999999999999E-2</c:v>
                </c:pt>
                <c:pt idx="300">
                  <c:v>2.3230000000000001E-2</c:v>
                </c:pt>
                <c:pt idx="301">
                  <c:v>2.4340000000000001E-2</c:v>
                </c:pt>
                <c:pt idx="302">
                  <c:v>2.333E-2</c:v>
                </c:pt>
                <c:pt idx="303">
                  <c:v>2.129E-2</c:v>
                </c:pt>
                <c:pt idx="304">
                  <c:v>2.0709999999999999E-2</c:v>
                </c:pt>
                <c:pt idx="305">
                  <c:v>2.0930000000000001E-2</c:v>
                </c:pt>
                <c:pt idx="306">
                  <c:v>2.3599999999999999E-2</c:v>
                </c:pt>
                <c:pt idx="307">
                  <c:v>2.4279999999999999E-2</c:v>
                </c:pt>
                <c:pt idx="308">
                  <c:v>2.4039999999999999E-2</c:v>
                </c:pt>
                <c:pt idx="309">
                  <c:v>2.5069999999999999E-2</c:v>
                </c:pt>
                <c:pt idx="310">
                  <c:v>2.4819999999999998E-2</c:v>
                </c:pt>
                <c:pt idx="311">
                  <c:v>2.453E-2</c:v>
                </c:pt>
                <c:pt idx="312">
                  <c:v>2.5319999999999999E-2</c:v>
                </c:pt>
                <c:pt idx="313">
                  <c:v>2.4070000000000001E-2</c:v>
                </c:pt>
                <c:pt idx="314">
                  <c:v>2.443E-2</c:v>
                </c:pt>
                <c:pt idx="315">
                  <c:v>2.367E-2</c:v>
                </c:pt>
                <c:pt idx="316">
                  <c:v>2.3120000000000002E-2</c:v>
                </c:pt>
                <c:pt idx="317">
                  <c:v>2.1899999999999999E-2</c:v>
                </c:pt>
                <c:pt idx="318">
                  <c:v>2.265E-2</c:v>
                </c:pt>
                <c:pt idx="319">
                  <c:v>2.2919999999999999E-2</c:v>
                </c:pt>
                <c:pt idx="320">
                  <c:v>2.291E-2</c:v>
                </c:pt>
                <c:pt idx="321">
                  <c:v>2.332E-2</c:v>
                </c:pt>
                <c:pt idx="322">
                  <c:v>2.0230000000000001E-2</c:v>
                </c:pt>
                <c:pt idx="323">
                  <c:v>2.095E-2</c:v>
                </c:pt>
                <c:pt idx="324">
                  <c:v>2.248E-2</c:v>
                </c:pt>
                <c:pt idx="325">
                  <c:v>2.3560000000000001E-2</c:v>
                </c:pt>
                <c:pt idx="326">
                  <c:v>2.4160000000000001E-2</c:v>
                </c:pt>
                <c:pt idx="327">
                  <c:v>2.307E-2</c:v>
                </c:pt>
                <c:pt idx="328">
                  <c:v>2.35E-2</c:v>
                </c:pt>
                <c:pt idx="329">
                  <c:v>2.384E-2</c:v>
                </c:pt>
                <c:pt idx="330">
                  <c:v>2.1760000000000002E-2</c:v>
                </c:pt>
                <c:pt idx="331">
                  <c:v>2.2790000000000001E-2</c:v>
                </c:pt>
                <c:pt idx="332">
                  <c:v>2.1049999999999999E-2</c:v>
                </c:pt>
                <c:pt idx="333">
                  <c:v>2.019E-2</c:v>
                </c:pt>
                <c:pt idx="334">
                  <c:v>2.0979999999999999E-2</c:v>
                </c:pt>
                <c:pt idx="335">
                  <c:v>1.915E-2</c:v>
                </c:pt>
                <c:pt idx="336">
                  <c:v>1.873E-2</c:v>
                </c:pt>
                <c:pt idx="337">
                  <c:v>1.6840000000000001E-2</c:v>
                </c:pt>
                <c:pt idx="338">
                  <c:v>1.617E-2</c:v>
                </c:pt>
                <c:pt idx="339">
                  <c:v>1.5769999999999999E-2</c:v>
                </c:pt>
                <c:pt idx="340">
                  <c:v>1.687E-2</c:v>
                </c:pt>
                <c:pt idx="341">
                  <c:v>1.6250000000000001E-2</c:v>
                </c:pt>
                <c:pt idx="342">
                  <c:v>1.504E-2</c:v>
                </c:pt>
                <c:pt idx="343">
                  <c:v>1.49E-2</c:v>
                </c:pt>
                <c:pt idx="344">
                  <c:v>1.5630000000000002E-2</c:v>
                </c:pt>
                <c:pt idx="345">
                  <c:v>1.6049999999999998E-2</c:v>
                </c:pt>
                <c:pt idx="346">
                  <c:v>1.562E-2</c:v>
                </c:pt>
                <c:pt idx="347">
                  <c:v>1.7090000000000001E-2</c:v>
                </c:pt>
                <c:pt idx="348">
                  <c:v>1.7659999999999999E-2</c:v>
                </c:pt>
                <c:pt idx="349">
                  <c:v>1.7080000000000001E-2</c:v>
                </c:pt>
                <c:pt idx="350">
                  <c:v>1.7229999999999999E-2</c:v>
                </c:pt>
                <c:pt idx="351">
                  <c:v>1.8749999999999999E-2</c:v>
                </c:pt>
                <c:pt idx="352">
                  <c:v>1.7239999999999998E-2</c:v>
                </c:pt>
                <c:pt idx="353">
                  <c:v>1.634E-2</c:v>
                </c:pt>
                <c:pt idx="354">
                  <c:v>1.6209999999999999E-2</c:v>
                </c:pt>
                <c:pt idx="355">
                  <c:v>1.533E-2</c:v>
                </c:pt>
                <c:pt idx="356">
                  <c:v>1.6E-2</c:v>
                </c:pt>
                <c:pt idx="357">
                  <c:v>1.537E-2</c:v>
                </c:pt>
                <c:pt idx="358">
                  <c:v>1.4999999999999999E-2</c:v>
                </c:pt>
                <c:pt idx="359">
                  <c:v>1.5559999999999999E-2</c:v>
                </c:pt>
                <c:pt idx="360">
                  <c:v>1.5259999999999999E-2</c:v>
                </c:pt>
                <c:pt idx="361">
                  <c:v>1.554E-2</c:v>
                </c:pt>
                <c:pt idx="362">
                  <c:v>1.46E-2</c:v>
                </c:pt>
                <c:pt idx="363">
                  <c:v>1.418E-2</c:v>
                </c:pt>
                <c:pt idx="364">
                  <c:v>1.4760000000000001E-2</c:v>
                </c:pt>
                <c:pt idx="365">
                  <c:v>1.4080000000000001E-2</c:v>
                </c:pt>
                <c:pt idx="366">
                  <c:v>1.226E-2</c:v>
                </c:pt>
                <c:pt idx="367">
                  <c:v>1.1209999999999999E-2</c:v>
                </c:pt>
                <c:pt idx="368">
                  <c:v>1.1939999999999999E-2</c:v>
                </c:pt>
                <c:pt idx="369">
                  <c:v>1.2699999999999999E-2</c:v>
                </c:pt>
                <c:pt idx="370">
                  <c:v>1.193E-2</c:v>
                </c:pt>
                <c:pt idx="371">
                  <c:v>1.116E-2</c:v>
                </c:pt>
                <c:pt idx="372">
                  <c:v>1.051E-2</c:v>
                </c:pt>
                <c:pt idx="373">
                  <c:v>1.1690000000000001E-2</c:v>
                </c:pt>
                <c:pt idx="374">
                  <c:v>1.0460000000000001E-2</c:v>
                </c:pt>
                <c:pt idx="375">
                  <c:v>1.069E-2</c:v>
                </c:pt>
                <c:pt idx="376">
                  <c:v>1.107E-2</c:v>
                </c:pt>
                <c:pt idx="377">
                  <c:v>9.4599999999999997E-3</c:v>
                </c:pt>
                <c:pt idx="378">
                  <c:v>1.129E-2</c:v>
                </c:pt>
                <c:pt idx="379">
                  <c:v>1.1509999999999999E-2</c:v>
                </c:pt>
                <c:pt idx="380">
                  <c:v>1.108E-2</c:v>
                </c:pt>
                <c:pt idx="381">
                  <c:v>1.0959999999999999E-2</c:v>
                </c:pt>
                <c:pt idx="382">
                  <c:v>1.009E-2</c:v>
                </c:pt>
                <c:pt idx="383">
                  <c:v>1.085E-2</c:v>
                </c:pt>
                <c:pt idx="384">
                  <c:v>1.23E-2</c:v>
                </c:pt>
                <c:pt idx="385">
                  <c:v>1.3220000000000001E-2</c:v>
                </c:pt>
                <c:pt idx="386">
                  <c:v>1.3679999999999999E-2</c:v>
                </c:pt>
                <c:pt idx="387">
                  <c:v>1.3339999999999999E-2</c:v>
                </c:pt>
                <c:pt idx="388">
                  <c:v>1.189E-2</c:v>
                </c:pt>
                <c:pt idx="389">
                  <c:v>1.209E-2</c:v>
                </c:pt>
                <c:pt idx="390">
                  <c:v>1.1950000000000001E-2</c:v>
                </c:pt>
                <c:pt idx="391">
                  <c:v>1.2409999999999999E-2</c:v>
                </c:pt>
                <c:pt idx="392">
                  <c:v>1.2290000000000001E-2</c:v>
                </c:pt>
                <c:pt idx="393">
                  <c:v>1.2189999999999999E-2</c:v>
                </c:pt>
                <c:pt idx="394">
                  <c:v>1.259E-2</c:v>
                </c:pt>
                <c:pt idx="395">
                  <c:v>1.218E-2</c:v>
                </c:pt>
                <c:pt idx="396">
                  <c:v>1.345E-2</c:v>
                </c:pt>
                <c:pt idx="397">
                  <c:v>1.35E-2</c:v>
                </c:pt>
                <c:pt idx="398">
                  <c:v>1.384E-2</c:v>
                </c:pt>
                <c:pt idx="399">
                  <c:v>1.329E-2</c:v>
                </c:pt>
                <c:pt idx="400">
                  <c:v>1.146E-2</c:v>
                </c:pt>
                <c:pt idx="401">
                  <c:v>1.1010000000000001E-2</c:v>
                </c:pt>
                <c:pt idx="402">
                  <c:v>1.1599999999999999E-2</c:v>
                </c:pt>
                <c:pt idx="403">
                  <c:v>8.8999999999999999E-3</c:v>
                </c:pt>
                <c:pt idx="404">
                  <c:v>9.1500000000000001E-3</c:v>
                </c:pt>
                <c:pt idx="405">
                  <c:v>8.6899999999999998E-3</c:v>
                </c:pt>
                <c:pt idx="406">
                  <c:v>9.3299999999999998E-3</c:v>
                </c:pt>
                <c:pt idx="407">
                  <c:v>8.5599999999999999E-3</c:v>
                </c:pt>
                <c:pt idx="408">
                  <c:v>7.6800000000000002E-3</c:v>
                </c:pt>
                <c:pt idx="409">
                  <c:v>6.6499999999999997E-3</c:v>
                </c:pt>
                <c:pt idx="410">
                  <c:v>6.2899999999999996E-3</c:v>
                </c:pt>
                <c:pt idx="411">
                  <c:v>5.5999999999999999E-3</c:v>
                </c:pt>
                <c:pt idx="412">
                  <c:v>6.6100000000000004E-3</c:v>
                </c:pt>
                <c:pt idx="413">
                  <c:v>7.3000000000000001E-3</c:v>
                </c:pt>
                <c:pt idx="414">
                  <c:v>6.5300000000000002E-3</c:v>
                </c:pt>
                <c:pt idx="415">
                  <c:v>5.4799999999999996E-3</c:v>
                </c:pt>
                <c:pt idx="416">
                  <c:v>3.9199999999999999E-3</c:v>
                </c:pt>
                <c:pt idx="417">
                  <c:v>4.7400000000000003E-3</c:v>
                </c:pt>
                <c:pt idx="418">
                  <c:v>5.3400000000000001E-3</c:v>
                </c:pt>
                <c:pt idx="419">
                  <c:v>5.7099999999999998E-3</c:v>
                </c:pt>
                <c:pt idx="420">
                  <c:v>7.3499999999999998E-3</c:v>
                </c:pt>
                <c:pt idx="421">
                  <c:v>6.7400000000000003E-3</c:v>
                </c:pt>
                <c:pt idx="422">
                  <c:v>6.4999999999999997E-3</c:v>
                </c:pt>
                <c:pt idx="423">
                  <c:v>5.7000000000000002E-3</c:v>
                </c:pt>
                <c:pt idx="424">
                  <c:v>5.7400000000000003E-3</c:v>
                </c:pt>
                <c:pt idx="425">
                  <c:v>5.4400000000000004E-3</c:v>
                </c:pt>
                <c:pt idx="426">
                  <c:v>4.6899999999999997E-3</c:v>
                </c:pt>
                <c:pt idx="427">
                  <c:v>3.7799999999999999E-3</c:v>
                </c:pt>
                <c:pt idx="428">
                  <c:v>3.0799999999999998E-3</c:v>
                </c:pt>
                <c:pt idx="429">
                  <c:v>4.47E-3</c:v>
                </c:pt>
                <c:pt idx="430">
                  <c:v>4.0699999999999998E-3</c:v>
                </c:pt>
                <c:pt idx="431">
                  <c:v>3.1900000000000001E-3</c:v>
                </c:pt>
                <c:pt idx="432">
                  <c:v>3.0699999999999998E-3</c:v>
                </c:pt>
                <c:pt idx="433">
                  <c:v>3.7399999999999998E-3</c:v>
                </c:pt>
                <c:pt idx="434">
                  <c:v>1.8500000000000001E-3</c:v>
                </c:pt>
                <c:pt idx="435">
                  <c:v>1.24E-3</c:v>
                </c:pt>
                <c:pt idx="436">
                  <c:v>1.0399999999999999E-3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-8.0000000000000007E-5</c:v>
                </c:pt>
                <c:pt idx="443">
                  <c:v>0</c:v>
                </c:pt>
                <c:pt idx="444">
                  <c:v>1.4400000000000001E-3</c:v>
                </c:pt>
                <c:pt idx="445">
                  <c:v>2.3400000000000001E-3</c:v>
                </c:pt>
                <c:pt idx="446">
                  <c:v>1.5E-3</c:v>
                </c:pt>
                <c:pt idx="447">
                  <c:v>1.1999999999999999E-3</c:v>
                </c:pt>
                <c:pt idx="448">
                  <c:v>0</c:v>
                </c:pt>
                <c:pt idx="449">
                  <c:v>0</c:v>
                </c:pt>
                <c:pt idx="450">
                  <c:v>1.75E-3</c:v>
                </c:pt>
                <c:pt idx="451">
                  <c:v>2.99E-3</c:v>
                </c:pt>
                <c:pt idx="452">
                  <c:v>3.0899999999999999E-3</c:v>
                </c:pt>
                <c:pt idx="453">
                  <c:v>3.64E-3</c:v>
                </c:pt>
                <c:pt idx="454">
                  <c:v>3.3400000000000001E-3</c:v>
                </c:pt>
                <c:pt idx="455">
                  <c:v>2.3999999999999998E-3</c:v>
                </c:pt>
                <c:pt idx="456">
                  <c:v>2.3500000000000001E-3</c:v>
                </c:pt>
                <c:pt idx="457">
                  <c:v>2.3999999999999998E-3</c:v>
                </c:pt>
                <c:pt idx="458">
                  <c:v>2.96E-3</c:v>
                </c:pt>
                <c:pt idx="459">
                  <c:v>3.4299999999999999E-3</c:v>
                </c:pt>
                <c:pt idx="460">
                  <c:v>5.1900000000000002E-3</c:v>
                </c:pt>
                <c:pt idx="461">
                  <c:v>5.0499999999999998E-3</c:v>
                </c:pt>
                <c:pt idx="462">
                  <c:v>5.5199999999999997E-3</c:v>
                </c:pt>
                <c:pt idx="463">
                  <c:v>6.0000000000000001E-3</c:v>
                </c:pt>
                <c:pt idx="464">
                  <c:v>5.8700000000000002E-3</c:v>
                </c:pt>
                <c:pt idx="465">
                  <c:v>5.5799999999999999E-3</c:v>
                </c:pt>
                <c:pt idx="466">
                  <c:v>4.6899999999999997E-3</c:v>
                </c:pt>
                <c:pt idx="467">
                  <c:v>4.8900000000000002E-3</c:v>
                </c:pt>
                <c:pt idx="468">
                  <c:v>4.5500000000000002E-3</c:v>
                </c:pt>
                <c:pt idx="469">
                  <c:v>5.4799999999999996E-3</c:v>
                </c:pt>
                <c:pt idx="470">
                  <c:v>5.6600000000000001E-3</c:v>
                </c:pt>
                <c:pt idx="471">
                  <c:v>7.1199999999999996E-3</c:v>
                </c:pt>
                <c:pt idx="472">
                  <c:v>8.6700000000000006E-3</c:v>
                </c:pt>
                <c:pt idx="473">
                  <c:v>9.3299999999999998E-3</c:v>
                </c:pt>
                <c:pt idx="474">
                  <c:v>9.6299999999999997E-3</c:v>
                </c:pt>
                <c:pt idx="475">
                  <c:v>1.014E-2</c:v>
                </c:pt>
                <c:pt idx="476">
                  <c:v>1.103E-2</c:v>
                </c:pt>
                <c:pt idx="477">
                  <c:v>9.4599999999999997E-3</c:v>
                </c:pt>
                <c:pt idx="478">
                  <c:v>9.9000000000000008E-3</c:v>
                </c:pt>
                <c:pt idx="479">
                  <c:v>7.8399999999999997E-3</c:v>
                </c:pt>
                <c:pt idx="480">
                  <c:v>4.9899999999999996E-3</c:v>
                </c:pt>
                <c:pt idx="481">
                  <c:v>5.0000000000000001E-3</c:v>
                </c:pt>
                <c:pt idx="482">
                  <c:v>5.3600000000000002E-3</c:v>
                </c:pt>
                <c:pt idx="483">
                  <c:v>4.5700000000000003E-3</c:v>
                </c:pt>
                <c:pt idx="484">
                  <c:v>4.8799999999999998E-3</c:v>
                </c:pt>
                <c:pt idx="485">
                  <c:v>7.0200000000000002E-3</c:v>
                </c:pt>
                <c:pt idx="486">
                  <c:v>6.28E-3</c:v>
                </c:pt>
                <c:pt idx="487">
                  <c:v>6.8199999999999997E-3</c:v>
                </c:pt>
                <c:pt idx="488">
                  <c:v>7.2700000000000004E-3</c:v>
                </c:pt>
                <c:pt idx="489">
                  <c:v>7.5799999999999999E-3</c:v>
                </c:pt>
                <c:pt idx="490">
                  <c:v>6.79E-3</c:v>
                </c:pt>
                <c:pt idx="491">
                  <c:v>5.8599999999999998E-3</c:v>
                </c:pt>
                <c:pt idx="492">
                  <c:v>5.1500000000000001E-3</c:v>
                </c:pt>
                <c:pt idx="493">
                  <c:v>5.8100000000000001E-3</c:v>
                </c:pt>
                <c:pt idx="494">
                  <c:v>6.3499999999999997E-3</c:v>
                </c:pt>
                <c:pt idx="495">
                  <c:v>6.0899999999999999E-3</c:v>
                </c:pt>
                <c:pt idx="496">
                  <c:v>7.92E-3</c:v>
                </c:pt>
                <c:pt idx="497">
                  <c:v>6.9699999999999996E-3</c:v>
                </c:pt>
                <c:pt idx="498">
                  <c:v>6.6600000000000001E-3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A-476B-93E0-3AD6998F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82488"/>
        <c:axId val="720681176"/>
      </c:scatterChart>
      <c:valAx>
        <c:axId val="7206824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176"/>
        <c:crosses val="autoZero"/>
        <c:crossBetween val="midCat"/>
      </c:valAx>
      <c:valAx>
        <c:axId val="7206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</a:t>
            </a:r>
            <a:r>
              <a:rPr lang="en-SG" baseline="0"/>
              <a:t> e and m against K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'1D16'!$D$63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'1D16'!$C$64:$C$69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'1D16'!$D$64:$D$69</c:f>
              <c:numCache>
                <c:formatCode>General</c:formatCode>
                <c:ptCount val="6"/>
                <c:pt idx="0">
                  <c:v>-0.43166666666666598</c:v>
                </c:pt>
                <c:pt idx="1">
                  <c:v>-0.32949999999999902</c:v>
                </c:pt>
                <c:pt idx="2">
                  <c:v>-0.24333333333333301</c:v>
                </c:pt>
                <c:pt idx="3">
                  <c:v>-0.15733333333333299</c:v>
                </c:pt>
                <c:pt idx="4">
                  <c:v>-9.0999999999999706E-2</c:v>
                </c:pt>
                <c:pt idx="5" formatCode="0.00E+00">
                  <c:v>-3.8833333333333303E-2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8-47C7-8253-9FCC61BE574D}"/>
            </c:ext>
          </c:extLst>
        </c:ser>
        <c:ser>
          <c:idx val="1"/>
          <c:order val="1"/>
          <c:tx>
            <c:strRef>
              <c:f>'1D16'!$E$63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'1D16'!$C$64:$C$69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xVal>
          <c:yVal>
            <c:numRef>
              <c:f>'1D16'!$E$64:$E$69</c:f>
              <c:numCache>
                <c:formatCode>General</c:formatCode>
                <c:ptCount val="6"/>
                <c:pt idx="0">
                  <c:v>-2.04166666666666E-2</c:v>
                </c:pt>
                <c:pt idx="1">
                  <c:v>-2.5000000000000001E-2</c:v>
                </c:pt>
                <c:pt idx="2">
                  <c:v>3.7499999999999999E-3</c:v>
                </c:pt>
                <c:pt idx="3">
                  <c:v>-1.125E-2</c:v>
                </c:pt>
                <c:pt idx="4">
                  <c:v>-2.1250000000000002E-2</c:v>
                </c:pt>
                <c:pt idx="5">
                  <c:v>2.4583333333333301E-2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8-47C7-8253-9FCC61BE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77232"/>
        <c:axId val="539380840"/>
      </c:scatterChart>
      <c:valAx>
        <c:axId val="5393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0840"/>
        <c:crosses val="autoZero"/>
        <c:crossBetween val="midCat"/>
      </c:valAx>
      <c:valAx>
        <c:axId val="5393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88446</xdr:colOff>
      <xdr:row>14</xdr:row>
      <xdr:rowOff>58680</xdr:rowOff>
    </xdr:from>
    <xdr:to>
      <xdr:col>15</xdr:col>
      <xdr:colOff>238974</xdr:colOff>
      <xdr:row>36</xdr:row>
      <xdr:rowOff>142024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32E80-0C8F-44B8-AEF0-23275588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207507</xdr:colOff>
      <xdr:row>71</xdr:row>
      <xdr:rowOff>84361</xdr:rowOff>
    </xdr:from>
    <xdr:to>
      <xdr:col>16</xdr:col>
      <xdr:colOff>40821</xdr:colOff>
      <xdr:row>94</xdr:row>
      <xdr:rowOff>115660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14062D-D98A-460B-8B1D-8E2718278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34017</xdr:colOff>
      <xdr:row>6</xdr:row>
      <xdr:rowOff>92697</xdr:rowOff>
    </xdr:from>
    <xdr:to>
      <xdr:col>11</xdr:col>
      <xdr:colOff>184545</xdr:colOff>
      <xdr:row>28</xdr:row>
      <xdr:rowOff>176041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C2F0A-BEA4-4CA4-8EEF-ED063A486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602116</xdr:colOff>
      <xdr:row>14</xdr:row>
      <xdr:rowOff>111575</xdr:rowOff>
    </xdr:from>
    <xdr:to>
      <xdr:col>20</xdr:col>
      <xdr:colOff>639537</xdr:colOff>
      <xdr:row>35</xdr:row>
      <xdr:rowOff>13605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67494-3889-4C56-B3E1-D722E96C9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417569</xdr:colOff>
      <xdr:row>5</xdr:row>
      <xdr:rowOff>122464</xdr:rowOff>
    </xdr:from>
    <xdr:to>
      <xdr:col>17</xdr:col>
      <xdr:colOff>517071</xdr:colOff>
      <xdr:row>32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3006A-6CDE-4AF9-904C-19C27B745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279794</xdr:colOff>
      <xdr:row>34</xdr:row>
      <xdr:rowOff>17858</xdr:rowOff>
    </xdr:from>
    <xdr:to>
      <xdr:col>18</xdr:col>
      <xdr:colOff>446483</xdr:colOff>
      <xdr:row>60</xdr:row>
      <xdr:rowOff>24662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CC06E-1D14-40DF-BA67-A0B90FB5C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88446</xdr:colOff>
      <xdr:row>14</xdr:row>
      <xdr:rowOff>58680</xdr:rowOff>
    </xdr:from>
    <xdr:to>
      <xdr:col>15</xdr:col>
      <xdr:colOff>238974</xdr:colOff>
      <xdr:row>36</xdr:row>
      <xdr:rowOff>142024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4764A-CB11-40EF-BF04-B5EA39661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275544</xdr:colOff>
      <xdr:row>61</xdr:row>
      <xdr:rowOff>43540</xdr:rowOff>
    </xdr:from>
    <xdr:to>
      <xdr:col>15</xdr:col>
      <xdr:colOff>108857</xdr:colOff>
      <xdr:row>84</xdr:row>
      <xdr:rowOff>74839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217F8-13E4-4FC3-8059-D9463784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D7E4-808F-4AB2-8374-8EFF4CB1A09A}">
  <dimension ref="A1:T69"/>
  <sheetViews>
    <sheetView topLeftCell="A22" zoomScale="70" zoomScaleNormal="70" workbookViewId="0">
      <selection activeCell="D68" sqref="D68"/>
    </sheetView>
  </sheetViews>
  <sheetFormatPr defaultRowHeight="14.25" x14ac:dyDescent="0.45"/>
  <cols>
    <col min="6" max="6" width="9.06640625" style="1"/>
    <col min="8" max="8" width="11.9296875" customWidth="1"/>
    <col min="9" max="9" width="9.06640625" style="1"/>
    <col min="12" max="12" width="9.06640625" style="1"/>
    <col min="15" max="15" width="9.06640625" style="1"/>
    <col min="18" max="18" width="9.06640625" style="1"/>
  </cols>
  <sheetData>
    <row r="1" spans="1:20" x14ac:dyDescent="0.45">
      <c r="D1" t="s">
        <v>2</v>
      </c>
      <c r="E1" t="s">
        <v>6</v>
      </c>
      <c r="G1" t="s">
        <v>2</v>
      </c>
      <c r="H1" t="s">
        <v>6</v>
      </c>
      <c r="J1" t="s">
        <v>2</v>
      </c>
      <c r="K1" t="s">
        <v>6</v>
      </c>
      <c r="M1" t="s">
        <v>2</v>
      </c>
      <c r="N1" t="s">
        <v>6</v>
      </c>
      <c r="P1" t="s">
        <v>2</v>
      </c>
      <c r="Q1" t="s">
        <v>6</v>
      </c>
      <c r="S1" t="s">
        <v>2</v>
      </c>
      <c r="T1" t="s">
        <v>6</v>
      </c>
    </row>
    <row r="2" spans="1:20" x14ac:dyDescent="0.45">
      <c r="C2">
        <v>0</v>
      </c>
      <c r="D2">
        <v>-0.7</v>
      </c>
      <c r="E2">
        <v>1</v>
      </c>
      <c r="G2">
        <v>-0.6</v>
      </c>
      <c r="H2">
        <v>1</v>
      </c>
      <c r="J2">
        <v>-0.5</v>
      </c>
      <c r="K2">
        <v>1</v>
      </c>
      <c r="M2">
        <v>-0.4</v>
      </c>
      <c r="N2">
        <v>1</v>
      </c>
      <c r="P2">
        <v>-0.3</v>
      </c>
      <c r="Q2">
        <v>1</v>
      </c>
      <c r="S2">
        <v>-0.2</v>
      </c>
      <c r="T2">
        <v>1</v>
      </c>
    </row>
    <row r="3" spans="1:20" x14ac:dyDescent="0.45">
      <c r="A3" t="s">
        <v>0</v>
      </c>
      <c r="B3">
        <v>16</v>
      </c>
      <c r="C3">
        <v>1</v>
      </c>
      <c r="D3">
        <v>-0.58474000000000004</v>
      </c>
      <c r="E3">
        <v>0.86240000000000006</v>
      </c>
      <c r="F3" s="1">
        <v>16</v>
      </c>
      <c r="G3">
        <v>-0.46122000000000002</v>
      </c>
      <c r="H3">
        <v>0.80030000000000001</v>
      </c>
      <c r="I3" s="1">
        <v>16</v>
      </c>
      <c r="J3">
        <v>-0.33527000000000001</v>
      </c>
      <c r="K3">
        <v>0.71518000000000004</v>
      </c>
      <c r="L3" s="1">
        <v>16</v>
      </c>
      <c r="M3">
        <v>-0.22226000000000001</v>
      </c>
      <c r="N3">
        <v>0.61317999999999995</v>
      </c>
      <c r="O3" s="1">
        <v>16</v>
      </c>
      <c r="P3">
        <v>-0.12399</v>
      </c>
      <c r="Q3">
        <v>0.48382999999999998</v>
      </c>
      <c r="R3" s="1">
        <v>16</v>
      </c>
      <c r="S3">
        <v>-5.4829999999999997E-2</v>
      </c>
      <c r="T3">
        <v>0.35154999999999997</v>
      </c>
    </row>
    <row r="4" spans="1:20" x14ac:dyDescent="0.45">
      <c r="A4" t="s">
        <v>1</v>
      </c>
      <c r="B4">
        <v>0.7</v>
      </c>
      <c r="C4">
        <v>2</v>
      </c>
      <c r="D4">
        <v>-0.52822000000000002</v>
      </c>
      <c r="E4">
        <v>0.72704999999999997</v>
      </c>
      <c r="F4" s="1">
        <v>0.6</v>
      </c>
      <c r="G4">
        <v>-0.39806999999999998</v>
      </c>
      <c r="H4">
        <v>0.62175000000000002</v>
      </c>
      <c r="I4" s="1">
        <v>0.5</v>
      </c>
      <c r="J4">
        <v>-0.27317999999999998</v>
      </c>
      <c r="K4">
        <v>0.48964999999999997</v>
      </c>
      <c r="L4" s="1">
        <v>0.4</v>
      </c>
      <c r="M4">
        <v>-0.17316000000000001</v>
      </c>
      <c r="N4">
        <v>0.35592000000000001</v>
      </c>
      <c r="O4" s="1">
        <v>0.3</v>
      </c>
      <c r="P4">
        <v>-9.3729999999999994E-2</v>
      </c>
      <c r="Q4">
        <v>0.22042999999999999</v>
      </c>
      <c r="R4" s="1">
        <v>0.2</v>
      </c>
      <c r="S4">
        <v>-4.2470000000000001E-2</v>
      </c>
      <c r="T4">
        <v>0.1196</v>
      </c>
    </row>
    <row r="5" spans="1:20" x14ac:dyDescent="0.45">
      <c r="C5">
        <v>3</v>
      </c>
      <c r="D5">
        <v>-0.49081000000000002</v>
      </c>
      <c r="E5">
        <v>0.60533000000000003</v>
      </c>
      <c r="G5">
        <v>-0.36464999999999997</v>
      </c>
      <c r="H5">
        <v>0.47658</v>
      </c>
      <c r="J5">
        <v>-0.24895</v>
      </c>
      <c r="K5">
        <v>0.33200000000000002</v>
      </c>
      <c r="M5">
        <v>-0.15986</v>
      </c>
      <c r="N5">
        <v>0.20596999999999999</v>
      </c>
      <c r="P5">
        <v>-8.8499999999999995E-2</v>
      </c>
      <c r="Q5">
        <v>9.69E-2</v>
      </c>
      <c r="S5">
        <v>-4.0660000000000002E-2</v>
      </c>
      <c r="T5">
        <v>3.5279999999999999E-2</v>
      </c>
    </row>
    <row r="6" spans="1:20" x14ac:dyDescent="0.45">
      <c r="C6">
        <v>4</v>
      </c>
      <c r="D6">
        <v>-0.46389000000000002</v>
      </c>
      <c r="E6">
        <v>0.49992999999999999</v>
      </c>
      <c r="G6">
        <v>-0.34350000000000003</v>
      </c>
      <c r="H6">
        <v>0.36204999999999998</v>
      </c>
      <c r="J6">
        <v>-0.23896999999999999</v>
      </c>
      <c r="K6">
        <v>0.22325</v>
      </c>
      <c r="M6">
        <v>-0.15459999999999999</v>
      </c>
      <c r="N6">
        <v>0.12318</v>
      </c>
      <c r="P6">
        <v>-8.6940000000000003E-2</v>
      </c>
      <c r="Q6">
        <v>4.913E-2</v>
      </c>
      <c r="S6">
        <v>-3.9539999999999999E-2</v>
      </c>
      <c r="T6">
        <v>1.865E-2</v>
      </c>
    </row>
    <row r="7" spans="1:20" x14ac:dyDescent="0.45">
      <c r="C7">
        <v>5</v>
      </c>
      <c r="D7">
        <v>-0.45115</v>
      </c>
      <c r="E7">
        <v>0.41370000000000001</v>
      </c>
      <c r="G7">
        <v>-0.33584999999999998</v>
      </c>
      <c r="H7">
        <v>0.27727000000000002</v>
      </c>
      <c r="J7">
        <v>-0.23635</v>
      </c>
      <c r="K7">
        <v>0.15859999999999999</v>
      </c>
      <c r="M7">
        <v>-0.15415999999999999</v>
      </c>
      <c r="N7">
        <v>7.3349999999999999E-2</v>
      </c>
      <c r="P7">
        <v>-8.7099999999999997E-2</v>
      </c>
      <c r="Q7">
        <v>0.02</v>
      </c>
      <c r="S7">
        <v>-3.9530000000000003E-2</v>
      </c>
      <c r="T7">
        <v>1.0749999999999999E-2</v>
      </c>
    </row>
    <row r="8" spans="1:20" x14ac:dyDescent="0.45">
      <c r="C8">
        <v>6</v>
      </c>
      <c r="D8">
        <v>-0.44188</v>
      </c>
      <c r="E8">
        <v>0.3453</v>
      </c>
      <c r="G8">
        <v>-0.32871</v>
      </c>
      <c r="H8">
        <v>0.21479999999999999</v>
      </c>
      <c r="J8">
        <v>-0.23089999999999999</v>
      </c>
      <c r="K8">
        <v>0.1012</v>
      </c>
      <c r="M8">
        <v>-0.15024000000000001</v>
      </c>
      <c r="N8">
        <v>3.8100000000000002E-2</v>
      </c>
      <c r="P8">
        <v>-8.6860000000000007E-2</v>
      </c>
      <c r="Q8">
        <v>4.3499999999999997E-3</v>
      </c>
      <c r="S8">
        <v>-3.984E-2</v>
      </c>
      <c r="T8">
        <v>3.0000000000000001E-5</v>
      </c>
    </row>
    <row r="9" spans="1:20" x14ac:dyDescent="0.45">
      <c r="C9">
        <v>7</v>
      </c>
      <c r="D9">
        <v>-0.43435000000000001</v>
      </c>
      <c r="E9">
        <v>0.28337000000000001</v>
      </c>
      <c r="G9">
        <v>-0.32573999999999997</v>
      </c>
      <c r="H9">
        <v>0.16347999999999999</v>
      </c>
      <c r="J9">
        <v>-0.2319</v>
      </c>
      <c r="K9">
        <v>7.1120000000000003E-2</v>
      </c>
      <c r="M9">
        <v>-0.15196000000000001</v>
      </c>
      <c r="N9">
        <v>1.593E-2</v>
      </c>
      <c r="P9">
        <v>-8.7900000000000006E-2</v>
      </c>
      <c r="Q9">
        <v>-1.5499999999999999E-3</v>
      </c>
      <c r="S9">
        <v>-3.9469999999999998E-2</v>
      </c>
      <c r="T9">
        <v>2.8E-3</v>
      </c>
    </row>
    <row r="10" spans="1:20" x14ac:dyDescent="0.45">
      <c r="C10">
        <v>8</v>
      </c>
      <c r="D10">
        <v>-0.42714000000000002</v>
      </c>
      <c r="E10">
        <v>0.23615</v>
      </c>
      <c r="G10">
        <v>-0.32382</v>
      </c>
      <c r="H10">
        <v>0.12280000000000001</v>
      </c>
      <c r="J10">
        <v>-0.23097999999999999</v>
      </c>
      <c r="K10">
        <v>5.11E-2</v>
      </c>
      <c r="M10">
        <v>-0.15434</v>
      </c>
      <c r="N10">
        <v>1.7129999999999999E-2</v>
      </c>
      <c r="P10">
        <v>-8.8289999999999993E-2</v>
      </c>
      <c r="Q10">
        <v>-2.0000000000000001E-4</v>
      </c>
      <c r="S10">
        <v>-3.8559999999999997E-2</v>
      </c>
      <c r="T10">
        <v>-8.8000000000000003E-4</v>
      </c>
    </row>
    <row r="11" spans="1:20" x14ac:dyDescent="0.45">
      <c r="C11">
        <v>9</v>
      </c>
      <c r="D11">
        <v>-0.42952000000000001</v>
      </c>
      <c r="E11">
        <v>0.19273000000000001</v>
      </c>
      <c r="G11">
        <v>-0.32295000000000001</v>
      </c>
      <c r="H11">
        <v>9.3579999999999997E-2</v>
      </c>
      <c r="J11">
        <v>-0.23091999999999999</v>
      </c>
      <c r="K11">
        <v>4.0349999999999997E-2</v>
      </c>
      <c r="M11">
        <v>-0.15286</v>
      </c>
      <c r="N11">
        <v>1.29E-2</v>
      </c>
      <c r="P11">
        <v>-8.6459999999999995E-2</v>
      </c>
      <c r="Q11">
        <v>3.0200000000000001E-3</v>
      </c>
      <c r="S11">
        <v>-3.9469999999999998E-2</v>
      </c>
      <c r="T11">
        <v>8.0000000000000004E-4</v>
      </c>
    </row>
    <row r="12" spans="1:20" x14ac:dyDescent="0.45">
      <c r="C12">
        <v>10</v>
      </c>
      <c r="D12">
        <v>-0.42507</v>
      </c>
      <c r="E12">
        <v>0.15781999999999999</v>
      </c>
      <c r="G12">
        <v>-0.32250000000000001</v>
      </c>
      <c r="H12">
        <v>7.1779999999999997E-2</v>
      </c>
      <c r="J12">
        <v>-0.22994999999999999</v>
      </c>
      <c r="K12">
        <v>2.1669999999999998E-2</v>
      </c>
      <c r="M12">
        <v>-0.15207999999999999</v>
      </c>
      <c r="N12">
        <v>1.085E-2</v>
      </c>
      <c r="P12">
        <v>-8.6220000000000005E-2</v>
      </c>
      <c r="Q12">
        <v>7.2000000000000005E-4</v>
      </c>
      <c r="S12">
        <v>-4.0320000000000002E-2</v>
      </c>
      <c r="T12">
        <v>3.9500000000000004E-3</v>
      </c>
    </row>
    <row r="13" spans="1:20" x14ac:dyDescent="0.45">
      <c r="C13">
        <v>11</v>
      </c>
      <c r="D13">
        <v>-0.42658000000000001</v>
      </c>
      <c r="E13">
        <v>0.13417000000000001</v>
      </c>
      <c r="G13">
        <v>-0.32238</v>
      </c>
      <c r="H13">
        <v>4.7600000000000003E-2</v>
      </c>
      <c r="J13">
        <v>-0.23100000000000001</v>
      </c>
      <c r="K13">
        <v>9.7000000000000003E-3</v>
      </c>
      <c r="M13">
        <v>-0.15115999999999999</v>
      </c>
      <c r="N13">
        <v>3.2499999999999999E-3</v>
      </c>
      <c r="P13">
        <v>-8.6620000000000003E-2</v>
      </c>
      <c r="Q13">
        <v>3.2000000000000003E-4</v>
      </c>
      <c r="S13">
        <v>-3.9989999999999998E-2</v>
      </c>
      <c r="T13">
        <v>3.15E-3</v>
      </c>
    </row>
    <row r="14" spans="1:20" x14ac:dyDescent="0.45">
      <c r="C14">
        <v>12</v>
      </c>
      <c r="D14">
        <v>-0.42948999999999998</v>
      </c>
      <c r="E14">
        <v>0.1168</v>
      </c>
      <c r="G14">
        <v>-0.32252999999999998</v>
      </c>
      <c r="H14">
        <v>3.5869999999999999E-2</v>
      </c>
      <c r="J14">
        <v>-0.2306</v>
      </c>
      <c r="K14">
        <v>4.6499999999999996E-3</v>
      </c>
      <c r="M14">
        <f>-0.15286</f>
        <v>-0.15286</v>
      </c>
      <c r="N14">
        <v>-3.9199999999999999E-3</v>
      </c>
      <c r="P14">
        <v>-8.7160000000000001E-2</v>
      </c>
      <c r="Q14">
        <v>-4.4299999999999999E-3</v>
      </c>
      <c r="S14">
        <v>-3.9030000000000002E-2</v>
      </c>
      <c r="T14">
        <v>1.4E-3</v>
      </c>
    </row>
    <row r="15" spans="1:20" x14ac:dyDescent="0.45">
      <c r="C15">
        <v>13</v>
      </c>
      <c r="D15">
        <v>-0.42671999999999999</v>
      </c>
      <c r="E15">
        <v>0.10105</v>
      </c>
      <c r="G15">
        <v>-0.32151000000000002</v>
      </c>
      <c r="H15">
        <v>2.9520000000000001E-2</v>
      </c>
      <c r="J15">
        <v>-0.23133000000000001</v>
      </c>
      <c r="K15">
        <v>5.0200000000000002E-3</v>
      </c>
      <c r="M15">
        <f>-0.1511</f>
        <v>-0.15110000000000001</v>
      </c>
      <c r="N15">
        <v>-3.4299999999999999E-3</v>
      </c>
      <c r="P15">
        <v>-8.7940000000000004E-2</v>
      </c>
      <c r="Q15">
        <v>-3.3999999999999998E-3</v>
      </c>
      <c r="S15">
        <v>-3.984E-2</v>
      </c>
      <c r="T15">
        <v>3.0000000000000001E-5</v>
      </c>
    </row>
    <row r="16" spans="1:20" x14ac:dyDescent="0.45">
      <c r="C16">
        <v>14</v>
      </c>
      <c r="D16">
        <v>-0.42473</v>
      </c>
      <c r="E16">
        <v>7.7979999999999994E-2</v>
      </c>
      <c r="G16">
        <v>-0.32057999999999998</v>
      </c>
      <c r="H16">
        <v>2.085E-2</v>
      </c>
      <c r="J16">
        <v>-0.23147000000000001</v>
      </c>
      <c r="K16">
        <v>4.0000000000000002E-4</v>
      </c>
      <c r="M16">
        <f>-0.15056</f>
        <v>-0.15056</v>
      </c>
      <c r="N16">
        <v>-9.92E-3</v>
      </c>
      <c r="P16">
        <v>-8.6919999999999997E-2</v>
      </c>
      <c r="Q16">
        <v>1.47E-3</v>
      </c>
      <c r="S16">
        <v>-3.9070000000000001E-2</v>
      </c>
      <c r="T16">
        <v>3.13E-3</v>
      </c>
    </row>
    <row r="17" spans="3:20" x14ac:dyDescent="0.45">
      <c r="C17">
        <v>15</v>
      </c>
      <c r="D17">
        <v>-0.42437000000000002</v>
      </c>
      <c r="E17">
        <v>6.5299999999999997E-2</v>
      </c>
      <c r="G17">
        <v>-0.32085000000000002</v>
      </c>
      <c r="H17">
        <v>8.8000000000000005E-3</v>
      </c>
      <c r="J17">
        <v>-0.23039999999999999</v>
      </c>
      <c r="K17">
        <v>3.3500000000000001E-3</v>
      </c>
      <c r="M17">
        <f>-0.15242</f>
        <v>-0.15242</v>
      </c>
      <c r="N17">
        <v>-9.4199999999999996E-3</v>
      </c>
      <c r="P17">
        <v>-8.8179999999999994E-2</v>
      </c>
      <c r="Q17">
        <v>4.0699999999999998E-3</v>
      </c>
      <c r="S17">
        <v>-3.9649999999999998E-2</v>
      </c>
      <c r="T17">
        <v>2.9499999999999999E-3</v>
      </c>
    </row>
    <row r="18" spans="3:20" x14ac:dyDescent="0.45">
      <c r="C18">
        <v>16</v>
      </c>
      <c r="D18">
        <v>-0.42409999999999998</v>
      </c>
      <c r="E18">
        <v>6.0400000000000002E-2</v>
      </c>
      <c r="G18">
        <v>-0.31824000000000002</v>
      </c>
      <c r="H18">
        <v>3.4299999999999999E-3</v>
      </c>
      <c r="J18">
        <v>-0.23361999999999999</v>
      </c>
      <c r="K18">
        <v>2.5799999999999998E-3</v>
      </c>
      <c r="M18">
        <f>-0.1513</f>
        <v>-0.15129999999999999</v>
      </c>
      <c r="N18">
        <v>-6.4999999999999997E-3</v>
      </c>
      <c r="P18">
        <v>-8.6620000000000003E-2</v>
      </c>
      <c r="Q18">
        <v>-3.7000000000000002E-3</v>
      </c>
      <c r="S18">
        <v>-4.0120000000000003E-2</v>
      </c>
      <c r="T18">
        <v>5.6499999999999996E-3</v>
      </c>
    </row>
    <row r="19" spans="3:20" x14ac:dyDescent="0.45">
      <c r="C19">
        <v>17</v>
      </c>
      <c r="D19">
        <v>-0.42244999999999999</v>
      </c>
      <c r="E19">
        <v>4.4670000000000001E-2</v>
      </c>
      <c r="G19">
        <v>-0.31868999999999997</v>
      </c>
      <c r="H19">
        <v>6.45E-3</v>
      </c>
      <c r="J19">
        <v>-0.2293</v>
      </c>
      <c r="K19">
        <v>4.2199999999999998E-3</v>
      </c>
      <c r="M19">
        <f>-0.1512</f>
        <v>-0.1512</v>
      </c>
      <c r="N19">
        <v>-4.4999999999999997E-3</v>
      </c>
      <c r="P19">
        <v>-8.8169999999999998E-2</v>
      </c>
      <c r="Q19">
        <v>1.7799999999999999E-3</v>
      </c>
      <c r="S19">
        <v>-3.9870000000000003E-2</v>
      </c>
      <c r="T19">
        <v>-1.8500000000000001E-3</v>
      </c>
    </row>
    <row r="20" spans="3:20" x14ac:dyDescent="0.45">
      <c r="C20">
        <v>18</v>
      </c>
      <c r="D20">
        <v>-0.42259000000000002</v>
      </c>
      <c r="E20">
        <v>4.0969999999999999E-2</v>
      </c>
      <c r="G20">
        <v>-0.32168999999999998</v>
      </c>
      <c r="H20">
        <v>3.82E-3</v>
      </c>
      <c r="J20">
        <v>-0.23097999999999999</v>
      </c>
      <c r="K20">
        <v>-5.9500000000000004E-3</v>
      </c>
      <c r="M20">
        <f>-0.1519</f>
        <v>-0.15190000000000001</v>
      </c>
      <c r="N20">
        <v>-1.33E-3</v>
      </c>
      <c r="P20">
        <v>-8.7900000000000006E-2</v>
      </c>
      <c r="Q20">
        <v>-6.9999999999999999E-4</v>
      </c>
      <c r="S20">
        <v>-3.9570000000000001E-2</v>
      </c>
      <c r="T20">
        <v>2.1299999999999999E-3</v>
      </c>
    </row>
    <row r="21" spans="3:20" x14ac:dyDescent="0.45">
      <c r="C21">
        <v>19</v>
      </c>
      <c r="D21">
        <v>-0.42003000000000001</v>
      </c>
      <c r="E21">
        <v>4.1180000000000001E-2</v>
      </c>
      <c r="G21">
        <v>-0.32079000000000002</v>
      </c>
      <c r="H21">
        <v>1.47E-3</v>
      </c>
      <c r="J21">
        <v>-0.22985</v>
      </c>
      <c r="K21">
        <v>-3.4299999999999999E-3</v>
      </c>
      <c r="M21">
        <f>-0.15324</f>
        <v>-0.15323999999999999</v>
      </c>
      <c r="N21">
        <v>-8.0999999999999996E-3</v>
      </c>
      <c r="P21">
        <v>-8.8389999999999996E-2</v>
      </c>
      <c r="Q21">
        <v>-2.4499999999999999E-3</v>
      </c>
      <c r="S21">
        <v>-3.9190000000000003E-2</v>
      </c>
      <c r="T21">
        <v>1E-4</v>
      </c>
    </row>
    <row r="22" spans="3:20" x14ac:dyDescent="0.45">
      <c r="C22">
        <v>20</v>
      </c>
      <c r="D22">
        <v>-0.42115000000000002</v>
      </c>
      <c r="E22">
        <v>3.533E-2</v>
      </c>
      <c r="G22">
        <v>-0.31863000000000002</v>
      </c>
      <c r="H22">
        <v>4.2199999999999998E-3</v>
      </c>
      <c r="J22">
        <v>-0.22908000000000001</v>
      </c>
      <c r="K22">
        <v>-1.115E-2</v>
      </c>
      <c r="M22">
        <f>-0.15282</f>
        <v>-0.15282000000000001</v>
      </c>
      <c r="N22">
        <v>-3.2000000000000003E-4</v>
      </c>
      <c r="P22">
        <v>-8.5980000000000001E-2</v>
      </c>
      <c r="Q22">
        <v>-5.4299999999999999E-3</v>
      </c>
      <c r="S22">
        <v>-3.993E-2</v>
      </c>
      <c r="T22">
        <v>2.8500000000000001E-3</v>
      </c>
    </row>
    <row r="23" spans="3:20" x14ac:dyDescent="0.45">
      <c r="C23">
        <v>21</v>
      </c>
      <c r="D23">
        <v>-0.42009999999999997</v>
      </c>
      <c r="E23">
        <v>3.2149999999999998E-2</v>
      </c>
      <c r="G23">
        <v>-0.32013000000000003</v>
      </c>
      <c r="H23">
        <v>-3.8000000000000002E-4</v>
      </c>
      <c r="J23">
        <v>-0.23158000000000001</v>
      </c>
      <c r="K23">
        <v>-1.362E-2</v>
      </c>
      <c r="M23">
        <f>-0.15212</f>
        <v>-0.15212000000000001</v>
      </c>
      <c r="N23">
        <v>-2.0000000000000001E-4</v>
      </c>
      <c r="P23">
        <v>-8.7989999999999999E-2</v>
      </c>
      <c r="Q23">
        <v>7.1500000000000001E-3</v>
      </c>
      <c r="S23">
        <v>-3.8249999999999999E-2</v>
      </c>
      <c r="T23">
        <v>6.8500000000000002E-3</v>
      </c>
    </row>
    <row r="24" spans="3:20" x14ac:dyDescent="0.45">
      <c r="C24">
        <v>22</v>
      </c>
      <c r="D24">
        <v>-0.42581000000000002</v>
      </c>
      <c r="E24">
        <v>2.3099999999999999E-2</v>
      </c>
      <c r="G24">
        <v>-0.32127</v>
      </c>
      <c r="H24">
        <v>-8.2199999999999999E-3</v>
      </c>
      <c r="J24">
        <v>-0.23230000000000001</v>
      </c>
      <c r="K24">
        <v>-7.5199999999999998E-3</v>
      </c>
      <c r="M24">
        <f>-0.15118</f>
        <v>-0.15118000000000001</v>
      </c>
      <c r="N24">
        <v>-1.5299999999999999E-3</v>
      </c>
      <c r="P24">
        <v>-8.863E-2</v>
      </c>
      <c r="Q24">
        <v>4.4999999999999999E-4</v>
      </c>
      <c r="S24">
        <v>-3.9759999999999997E-2</v>
      </c>
      <c r="T24">
        <v>4.7000000000000002E-3</v>
      </c>
    </row>
    <row r="25" spans="3:20" x14ac:dyDescent="0.45">
      <c r="C25">
        <v>23</v>
      </c>
      <c r="D25">
        <v>-0.42420000000000002</v>
      </c>
      <c r="E25">
        <v>1.84E-2</v>
      </c>
      <c r="G25">
        <v>-0.32462999999999997</v>
      </c>
      <c r="H25">
        <v>-1.3699999999999999E-3</v>
      </c>
      <c r="J25">
        <v>-0.23035</v>
      </c>
      <c r="K25">
        <v>-4.3499999999999997E-3</v>
      </c>
      <c r="M25">
        <f>-0.15456</f>
        <v>-0.15456</v>
      </c>
      <c r="N25">
        <v>-2.3E-3</v>
      </c>
      <c r="P25">
        <v>-8.5800000000000001E-2</v>
      </c>
      <c r="Q25">
        <v>-4.62E-3</v>
      </c>
      <c r="S25">
        <v>-3.9559999999999998E-2</v>
      </c>
      <c r="T25">
        <v>7.4000000000000003E-3</v>
      </c>
    </row>
    <row r="26" spans="3:20" x14ac:dyDescent="0.45">
      <c r="C26">
        <v>24</v>
      </c>
      <c r="D26">
        <v>-0.42441000000000001</v>
      </c>
      <c r="E26">
        <v>1.06E-2</v>
      </c>
      <c r="G26">
        <v>-0.32439000000000001</v>
      </c>
      <c r="H26">
        <v>-3.7499999999999999E-3</v>
      </c>
      <c r="J26">
        <v>-0.2281</v>
      </c>
      <c r="K26">
        <v>-6.77E-3</v>
      </c>
      <c r="M26">
        <f>-0.15066</f>
        <v>-0.15065999999999999</v>
      </c>
      <c r="N26">
        <v>-3.0799999999999998E-3</v>
      </c>
      <c r="P26">
        <v>-8.727E-2</v>
      </c>
      <c r="Q26">
        <v>-1.47E-3</v>
      </c>
      <c r="S26">
        <v>-3.8980000000000001E-2</v>
      </c>
      <c r="T26">
        <v>9.4999999999999998E-3</v>
      </c>
    </row>
    <row r="27" spans="3:20" x14ac:dyDescent="0.45">
      <c r="C27">
        <v>25</v>
      </c>
      <c r="D27">
        <v>-0.42248000000000002</v>
      </c>
      <c r="E27">
        <v>1.04E-2</v>
      </c>
      <c r="G27">
        <v>-0.32328000000000001</v>
      </c>
      <c r="H27">
        <v>-7.0000000000000001E-3</v>
      </c>
      <c r="J27">
        <v>-0.2298</v>
      </c>
      <c r="K27">
        <v>-1.362E-2</v>
      </c>
      <c r="M27">
        <v>-0.152</v>
      </c>
      <c r="N27">
        <v>2.8E-3</v>
      </c>
      <c r="P27">
        <v>-8.5290000000000005E-2</v>
      </c>
      <c r="Q27">
        <v>-6.1500000000000001E-3</v>
      </c>
      <c r="S27">
        <v>-3.9820000000000001E-2</v>
      </c>
      <c r="T27">
        <v>3.3700000000000002E-3</v>
      </c>
    </row>
    <row r="28" spans="3:20" x14ac:dyDescent="0.45">
      <c r="C28">
        <v>26</v>
      </c>
      <c r="D28">
        <v>-0.42482999999999999</v>
      </c>
      <c r="E28">
        <v>6.2500000000000003E-3</v>
      </c>
      <c r="G28">
        <v>-0.32429999999999998</v>
      </c>
      <c r="H28">
        <v>-9.9000000000000008E-3</v>
      </c>
      <c r="J28">
        <v>-0.22864999999999999</v>
      </c>
      <c r="K28">
        <v>-8.8999999999999999E-3</v>
      </c>
      <c r="M28">
        <v>-0.15423999999999999</v>
      </c>
      <c r="N28">
        <v>3.2299999999999998E-3</v>
      </c>
      <c r="P28">
        <v>-8.6709999999999995E-2</v>
      </c>
      <c r="Q28">
        <v>-1.3650000000000001E-2</v>
      </c>
      <c r="S28">
        <v>-3.9649999999999998E-2</v>
      </c>
      <c r="T28">
        <v>3.0799999999999998E-3</v>
      </c>
    </row>
    <row r="29" spans="3:20" x14ac:dyDescent="0.45">
      <c r="C29">
        <v>27</v>
      </c>
      <c r="D29">
        <v>-0.42370999999999998</v>
      </c>
      <c r="E29">
        <v>5.47E-3</v>
      </c>
      <c r="G29">
        <v>-0.32295000000000001</v>
      </c>
      <c r="H29">
        <v>4.4999999999999999E-4</v>
      </c>
      <c r="J29">
        <v>-0.23185</v>
      </c>
      <c r="K29">
        <v>-6.1000000000000004E-3</v>
      </c>
      <c r="M29">
        <v>-0.15162</v>
      </c>
      <c r="N29">
        <v>4.6999999999999999E-4</v>
      </c>
      <c r="P29">
        <v>-8.7940000000000004E-2</v>
      </c>
      <c r="Q29">
        <v>-4.1000000000000003E-3</v>
      </c>
      <c r="S29">
        <v>-3.8899999999999997E-2</v>
      </c>
      <c r="T29">
        <v>3.4499999999999999E-3</v>
      </c>
    </row>
    <row r="30" spans="3:20" x14ac:dyDescent="0.45">
      <c r="C30">
        <v>28</v>
      </c>
      <c r="D30">
        <v>-0.42559999999999998</v>
      </c>
      <c r="E30">
        <v>3.8999999999999998E-3</v>
      </c>
      <c r="G30">
        <v>-0.32135999999999998</v>
      </c>
      <c r="H30">
        <v>3.9199999999999999E-3</v>
      </c>
      <c r="J30">
        <v>-0.22919999999999999</v>
      </c>
      <c r="K30">
        <v>1.1999999999999999E-3</v>
      </c>
      <c r="M30">
        <f>-0.15294</f>
        <v>-0.15293999999999999</v>
      </c>
      <c r="N30">
        <v>-7.45E-3</v>
      </c>
      <c r="P30">
        <v>-8.8389999999999996E-2</v>
      </c>
      <c r="Q30">
        <v>-4.3E-3</v>
      </c>
      <c r="S30">
        <v>-3.8280000000000002E-2</v>
      </c>
      <c r="T30">
        <v>3.5999999999999999E-3</v>
      </c>
    </row>
    <row r="31" spans="3:20" x14ac:dyDescent="0.45">
      <c r="C31">
        <v>29</v>
      </c>
      <c r="D31">
        <v>-0.41979</v>
      </c>
      <c r="E31">
        <v>5.0699999999999999E-3</v>
      </c>
      <c r="G31">
        <v>-0.32174999999999998</v>
      </c>
      <c r="H31">
        <v>9.0299999999999998E-3</v>
      </c>
      <c r="J31">
        <v>-0.23130000000000001</v>
      </c>
      <c r="K31">
        <v>-4.13E-3</v>
      </c>
      <c r="M31">
        <v>-0.15090000000000001</v>
      </c>
      <c r="N31">
        <v>9.7000000000000005E-4</v>
      </c>
      <c r="P31">
        <v>-8.8239999999999999E-2</v>
      </c>
      <c r="Q31">
        <v>-5.8500000000000002E-3</v>
      </c>
      <c r="S31">
        <v>-3.9120000000000002E-2</v>
      </c>
      <c r="T31">
        <v>-1.4300000000000001E-3</v>
      </c>
    </row>
    <row r="32" spans="3:20" x14ac:dyDescent="0.45">
      <c r="C32">
        <v>30</v>
      </c>
      <c r="D32">
        <v>-0.42055999999999999</v>
      </c>
      <c r="E32">
        <v>4.9199999999999999E-3</v>
      </c>
      <c r="G32">
        <v>-0.32223000000000002</v>
      </c>
      <c r="H32">
        <v>7.4999999999999997E-3</v>
      </c>
      <c r="J32">
        <v>-0.22936999999999999</v>
      </c>
      <c r="K32">
        <v>-1.7000000000000001E-4</v>
      </c>
      <c r="M32">
        <v>-0.15001999999999999</v>
      </c>
      <c r="N32">
        <v>4.6999999999999999E-4</v>
      </c>
      <c r="P32">
        <v>-8.6110000000000006E-2</v>
      </c>
      <c r="Q32">
        <v>-5.0000000000000002E-5</v>
      </c>
      <c r="S32">
        <v>-3.8559999999999997E-2</v>
      </c>
      <c r="T32">
        <v>-1.2199999999999999E-3</v>
      </c>
    </row>
    <row r="33" spans="3:20" x14ac:dyDescent="0.45">
      <c r="C33">
        <v>31</v>
      </c>
      <c r="D33">
        <v>-0.42188999999999999</v>
      </c>
      <c r="E33">
        <v>1.3699999999999999E-3</v>
      </c>
      <c r="G33">
        <v>-0.31833</v>
      </c>
      <c r="H33">
        <v>2.5999999999999999E-3</v>
      </c>
      <c r="J33">
        <v>-0.23141999999999999</v>
      </c>
      <c r="K33">
        <v>3.2000000000000002E-3</v>
      </c>
      <c r="M33">
        <v>-0.15323999999999999</v>
      </c>
      <c r="N33">
        <v>4.7999999999999996E-3</v>
      </c>
      <c r="P33">
        <v>-8.6610000000000006E-2</v>
      </c>
      <c r="Q33">
        <v>8.3499999999999998E-3</v>
      </c>
      <c r="S33">
        <v>-3.9079999999999997E-2</v>
      </c>
      <c r="T33">
        <v>5.9999999999999995E-4</v>
      </c>
    </row>
    <row r="34" spans="3:20" x14ac:dyDescent="0.45">
      <c r="C34">
        <v>32</v>
      </c>
      <c r="D34">
        <v>-0.42224</v>
      </c>
      <c r="E34">
        <v>-9.4500000000000001E-3</v>
      </c>
      <c r="G34">
        <v>-0.32379000000000002</v>
      </c>
      <c r="H34">
        <v>9.5499999999999995E-3</v>
      </c>
      <c r="J34">
        <v>-0.23319999999999999</v>
      </c>
      <c r="K34">
        <v>1.9300000000000001E-3</v>
      </c>
      <c r="M34">
        <v>-0.15278</v>
      </c>
      <c r="N34">
        <v>1.3299999999999999E-2</v>
      </c>
      <c r="P34">
        <v>-8.7120000000000003E-2</v>
      </c>
      <c r="Q34">
        <v>7.9000000000000008E-3</v>
      </c>
      <c r="S34">
        <v>-3.9350000000000003E-2</v>
      </c>
      <c r="T34">
        <v>-2.98E-3</v>
      </c>
    </row>
    <row r="35" spans="3:20" x14ac:dyDescent="0.45">
      <c r="C35">
        <v>33</v>
      </c>
      <c r="D35">
        <v>-0.42641000000000001</v>
      </c>
      <c r="E35">
        <v>-1.3169999999999999E-2</v>
      </c>
      <c r="G35">
        <v>-0.32199</v>
      </c>
      <c r="H35">
        <v>1.25E-3</v>
      </c>
      <c r="J35">
        <v>-0.23083000000000001</v>
      </c>
      <c r="K35">
        <v>7.9500000000000005E-3</v>
      </c>
      <c r="M35">
        <v>-0.15240000000000001</v>
      </c>
      <c r="N35">
        <v>1.6320000000000001E-2</v>
      </c>
      <c r="P35">
        <v>-8.4940000000000002E-2</v>
      </c>
      <c r="Q35">
        <v>5.4999999999999997E-3</v>
      </c>
      <c r="S35">
        <v>-3.8980000000000001E-2</v>
      </c>
      <c r="T35">
        <v>9.4999999999999998E-3</v>
      </c>
    </row>
    <row r="36" spans="3:20" x14ac:dyDescent="0.45">
      <c r="C36">
        <v>34</v>
      </c>
      <c r="D36">
        <v>-0.42518</v>
      </c>
      <c r="E36">
        <v>-6.8999999999999999E-3</v>
      </c>
      <c r="G36">
        <v>-0.32145000000000001</v>
      </c>
      <c r="H36">
        <v>4.8999999999999998E-3</v>
      </c>
      <c r="J36">
        <v>-0.23130000000000001</v>
      </c>
      <c r="K36">
        <v>8.1700000000000002E-3</v>
      </c>
      <c r="M36">
        <v>-0.15372</v>
      </c>
      <c r="N36">
        <v>1.67E-2</v>
      </c>
      <c r="P36">
        <v>-8.6610000000000006E-2</v>
      </c>
      <c r="Q36">
        <v>8.9800000000000001E-3</v>
      </c>
      <c r="S36">
        <v>-3.8640000000000001E-2</v>
      </c>
      <c r="T36">
        <v>4.47E-3</v>
      </c>
    </row>
    <row r="37" spans="3:20" x14ac:dyDescent="0.45">
      <c r="C37">
        <v>35</v>
      </c>
      <c r="D37">
        <v>-0.42664999999999997</v>
      </c>
      <c r="E37">
        <v>-5.8500000000000002E-3</v>
      </c>
      <c r="G37">
        <v>-0.32394000000000001</v>
      </c>
      <c r="H37">
        <v>6.0000000000000001E-3</v>
      </c>
      <c r="J37">
        <v>-0.23025000000000001</v>
      </c>
      <c r="K37">
        <v>8.4700000000000001E-3</v>
      </c>
      <c r="M37">
        <v>-0.15132000000000001</v>
      </c>
      <c r="N37">
        <v>2.4029999999999999E-2</v>
      </c>
      <c r="P37">
        <v>-8.7419999999999998E-2</v>
      </c>
      <c r="Q37">
        <v>1.6800000000000001E-3</v>
      </c>
      <c r="S37">
        <v>-4.0390000000000002E-2</v>
      </c>
      <c r="T37">
        <v>4.5500000000000002E-3</v>
      </c>
    </row>
    <row r="38" spans="3:20" x14ac:dyDescent="0.45">
      <c r="C38">
        <v>36</v>
      </c>
      <c r="D38">
        <v>-0.42385</v>
      </c>
      <c r="E38">
        <v>-1.6199999999999999E-3</v>
      </c>
      <c r="G38">
        <v>-0.32147999999999999</v>
      </c>
      <c r="H38">
        <v>2.3500000000000001E-3</v>
      </c>
      <c r="J38">
        <v>-0.22997999999999999</v>
      </c>
      <c r="K38">
        <v>7.3699999999999998E-3</v>
      </c>
      <c r="M38">
        <v>-0.15126000000000001</v>
      </c>
      <c r="N38">
        <v>1.175E-2</v>
      </c>
      <c r="P38">
        <v>-8.6730000000000002E-2</v>
      </c>
      <c r="Q38">
        <v>-1.7000000000000001E-4</v>
      </c>
      <c r="S38">
        <v>-3.95E-2</v>
      </c>
      <c r="T38">
        <v>1.6000000000000001E-3</v>
      </c>
    </row>
    <row r="39" spans="3:20" x14ac:dyDescent="0.45">
      <c r="C39">
        <v>37</v>
      </c>
      <c r="D39">
        <v>-0.42525000000000002</v>
      </c>
      <c r="E39">
        <v>8.8000000000000003E-4</v>
      </c>
      <c r="G39">
        <v>-0.32079000000000002</v>
      </c>
      <c r="H39">
        <v>3.8999999999999998E-3</v>
      </c>
      <c r="J39">
        <v>-0.23122999999999999</v>
      </c>
      <c r="K39">
        <v>6.3200000000000001E-3</v>
      </c>
      <c r="M39">
        <v>-0.15154000000000001</v>
      </c>
      <c r="N39">
        <v>3.13E-3</v>
      </c>
      <c r="P39">
        <v>-8.5989999999999997E-2</v>
      </c>
      <c r="Q39">
        <v>5.5000000000000003E-4</v>
      </c>
      <c r="S39">
        <v>-3.9300000000000002E-2</v>
      </c>
      <c r="T39">
        <v>-8.0000000000000004E-4</v>
      </c>
    </row>
    <row r="40" spans="3:20" x14ac:dyDescent="0.45">
      <c r="C40">
        <v>38</v>
      </c>
      <c r="D40">
        <v>-0.42482999999999999</v>
      </c>
      <c r="E40">
        <v>-5.28E-3</v>
      </c>
      <c r="G40">
        <v>-0.32178000000000001</v>
      </c>
      <c r="H40">
        <v>-1.0300000000000001E-3</v>
      </c>
      <c r="J40">
        <v>-0.23202999999999999</v>
      </c>
      <c r="K40">
        <v>7.7000000000000002E-3</v>
      </c>
      <c r="M40">
        <v>-0.15090000000000001</v>
      </c>
      <c r="N40">
        <v>3.5799999999999998E-3</v>
      </c>
      <c r="P40">
        <v>-8.6790000000000006E-2</v>
      </c>
      <c r="Q40">
        <v>-6.77E-3</v>
      </c>
      <c r="S40">
        <v>-3.9640000000000002E-2</v>
      </c>
      <c r="T40">
        <v>-3.8999999999999998E-3</v>
      </c>
    </row>
    <row r="41" spans="3:20" x14ac:dyDescent="0.45">
      <c r="C41">
        <v>39</v>
      </c>
      <c r="D41">
        <v>-0.42242000000000002</v>
      </c>
      <c r="E41">
        <v>-1.307E-2</v>
      </c>
      <c r="G41">
        <v>-0.32213999999999998</v>
      </c>
      <c r="H41">
        <v>-3.65E-3</v>
      </c>
      <c r="J41">
        <v>-0.23244999999999999</v>
      </c>
      <c r="K41">
        <v>4.7000000000000002E-3</v>
      </c>
      <c r="M41">
        <v>-0.15218000000000001</v>
      </c>
      <c r="N41">
        <v>1.72E-3</v>
      </c>
      <c r="P41">
        <v>-8.7370000000000003E-2</v>
      </c>
      <c r="Q41">
        <v>-9.0500000000000008E-3</v>
      </c>
      <c r="S41">
        <v>-3.8280000000000002E-2</v>
      </c>
      <c r="T41">
        <v>-5.1000000000000004E-3</v>
      </c>
    </row>
    <row r="42" spans="3:20" x14ac:dyDescent="0.45">
      <c r="C42">
        <v>40</v>
      </c>
      <c r="D42">
        <v>-0.42329</v>
      </c>
      <c r="E42">
        <v>-8.0199999999999994E-3</v>
      </c>
      <c r="G42">
        <v>-0.32279999999999998</v>
      </c>
      <c r="H42">
        <v>-7.1300000000000001E-3</v>
      </c>
      <c r="J42">
        <v>-0.23325000000000001</v>
      </c>
      <c r="K42">
        <v>5.0200000000000002E-3</v>
      </c>
      <c r="M42">
        <v>-0.15278</v>
      </c>
      <c r="N42">
        <v>2.9299999999999999E-3</v>
      </c>
      <c r="P42">
        <v>-8.6889999999999995E-2</v>
      </c>
      <c r="Q42">
        <v>5.5000000000000003E-4</v>
      </c>
      <c r="S42">
        <v>-3.8870000000000002E-2</v>
      </c>
      <c r="T42">
        <v>-3.7299999999999998E-3</v>
      </c>
    </row>
    <row r="43" spans="3:20" x14ac:dyDescent="0.45">
      <c r="C43">
        <v>41</v>
      </c>
      <c r="D43">
        <v>-0.42503999999999997</v>
      </c>
      <c r="E43">
        <v>-8.2199999999999999E-3</v>
      </c>
      <c r="G43">
        <v>-0.32525999999999999</v>
      </c>
      <c r="H43">
        <v>-5.3200000000000001E-3</v>
      </c>
      <c r="J43">
        <v>-0.23003000000000001</v>
      </c>
      <c r="K43">
        <v>8.9999999999999993E-3</v>
      </c>
      <c r="M43">
        <v>-0.15021999999999999</v>
      </c>
      <c r="N43">
        <v>6.1999999999999998E-3</v>
      </c>
      <c r="P43">
        <v>-8.7300000000000003E-2</v>
      </c>
      <c r="Q43">
        <v>-6.9999999999999994E-5</v>
      </c>
      <c r="S43">
        <v>-3.8600000000000002E-2</v>
      </c>
      <c r="T43">
        <v>6.9999999999999994E-5</v>
      </c>
    </row>
    <row r="44" spans="3:20" x14ac:dyDescent="0.45">
      <c r="C44">
        <v>42</v>
      </c>
      <c r="D44">
        <v>-0.42224</v>
      </c>
      <c r="E44">
        <v>-8.5699999999999995E-3</v>
      </c>
      <c r="G44">
        <v>-0.32289000000000001</v>
      </c>
      <c r="H44">
        <v>2.8700000000000002E-3</v>
      </c>
      <c r="J44">
        <v>-0.23066999999999999</v>
      </c>
      <c r="K44">
        <v>1.367E-2</v>
      </c>
      <c r="M44">
        <v>-0.15268000000000001</v>
      </c>
      <c r="N44">
        <v>5.0000000000000002E-5</v>
      </c>
      <c r="P44">
        <v>-8.7910000000000002E-2</v>
      </c>
      <c r="Q44">
        <v>3.5500000000000002E-3</v>
      </c>
      <c r="S44">
        <v>-3.9510000000000003E-2</v>
      </c>
      <c r="T44">
        <v>1.83E-3</v>
      </c>
    </row>
    <row r="45" spans="3:20" x14ac:dyDescent="0.45">
      <c r="C45">
        <v>43</v>
      </c>
      <c r="D45">
        <v>-0.42349999999999999</v>
      </c>
      <c r="E45">
        <v>-4.47E-3</v>
      </c>
      <c r="G45">
        <v>-0.32402999999999998</v>
      </c>
      <c r="H45">
        <v>9.0500000000000008E-3</v>
      </c>
      <c r="J45">
        <v>-0.23191999999999999</v>
      </c>
      <c r="K45">
        <v>9.7999999999999997E-3</v>
      </c>
      <c r="M45">
        <v>-0.15049999999999999</v>
      </c>
      <c r="N45">
        <v>4.15E-3</v>
      </c>
      <c r="P45">
        <v>-8.6910000000000001E-2</v>
      </c>
      <c r="Q45">
        <v>-1.8E-3</v>
      </c>
      <c r="S45">
        <v>-3.952E-2</v>
      </c>
      <c r="T45">
        <v>6.9999999999999999E-4</v>
      </c>
    </row>
    <row r="46" spans="3:20" x14ac:dyDescent="0.45">
      <c r="C46">
        <v>44</v>
      </c>
      <c r="D46">
        <v>-0.42497000000000001</v>
      </c>
      <c r="E46">
        <v>-3.5200000000000001E-3</v>
      </c>
      <c r="G46">
        <v>-0.32100000000000001</v>
      </c>
      <c r="H46">
        <v>1.11E-2</v>
      </c>
      <c r="J46">
        <v>-0.2316</v>
      </c>
      <c r="K46">
        <v>6.9999999999999999E-4</v>
      </c>
      <c r="M46">
        <v>-0.15182000000000001</v>
      </c>
      <c r="N46">
        <v>5.6800000000000002E-3</v>
      </c>
      <c r="P46">
        <v>-8.8529999999999998E-2</v>
      </c>
      <c r="Q46">
        <v>-3.7799999999999999E-3</v>
      </c>
      <c r="S46">
        <v>-3.9870000000000003E-2</v>
      </c>
      <c r="T46">
        <v>-8.0000000000000004E-4</v>
      </c>
    </row>
    <row r="47" spans="3:20" x14ac:dyDescent="0.45">
      <c r="C47">
        <v>45</v>
      </c>
      <c r="D47">
        <v>-0.42196</v>
      </c>
      <c r="E47">
        <v>-2.7799999999999999E-3</v>
      </c>
      <c r="G47">
        <v>-0.32295000000000001</v>
      </c>
      <c r="H47">
        <v>6.0000000000000001E-3</v>
      </c>
      <c r="J47">
        <v>-0.23205000000000001</v>
      </c>
      <c r="K47">
        <v>-6.45E-3</v>
      </c>
      <c r="M47">
        <v>-0.14899999999999999</v>
      </c>
      <c r="N47">
        <v>3.3999999999999998E-3</v>
      </c>
      <c r="P47">
        <v>-8.6379999999999998E-2</v>
      </c>
      <c r="Q47">
        <v>3.65E-3</v>
      </c>
      <c r="S47">
        <v>-3.9980000000000002E-2</v>
      </c>
      <c r="T47">
        <v>1.2199999999999999E-3</v>
      </c>
    </row>
    <row r="48" spans="3:20" x14ac:dyDescent="0.45">
      <c r="C48">
        <v>46</v>
      </c>
      <c r="D48">
        <v>-0.42016999999999999</v>
      </c>
      <c r="E48">
        <v>-1.3699999999999999E-3</v>
      </c>
      <c r="G48">
        <v>-0.32213999999999998</v>
      </c>
      <c r="H48">
        <v>6.6499999999999997E-3</v>
      </c>
      <c r="J48">
        <v>-0.23011999999999999</v>
      </c>
      <c r="K48">
        <v>-1.043E-2</v>
      </c>
      <c r="M48">
        <f>-0.15008</f>
        <v>-0.15007999999999999</v>
      </c>
      <c r="N48">
        <v>-2.48E-3</v>
      </c>
      <c r="P48">
        <v>-8.7209999999999996E-2</v>
      </c>
      <c r="Q48">
        <v>5.5300000000000002E-3</v>
      </c>
      <c r="S48">
        <v>-3.9489999999999997E-2</v>
      </c>
      <c r="T48">
        <v>-4.4000000000000003E-3</v>
      </c>
    </row>
    <row r="49" spans="1:20" x14ac:dyDescent="0.45">
      <c r="C49">
        <v>47</v>
      </c>
      <c r="D49">
        <v>-0.42192000000000002</v>
      </c>
      <c r="E49">
        <v>-3.47E-3</v>
      </c>
      <c r="G49">
        <v>-0.32244</v>
      </c>
      <c r="H49">
        <v>-3.8000000000000002E-4</v>
      </c>
      <c r="J49">
        <v>-0.2311</v>
      </c>
      <c r="K49">
        <v>-7.3699999999999998E-3</v>
      </c>
      <c r="M49">
        <f>-0.15148</f>
        <v>-0.15148</v>
      </c>
      <c r="N49">
        <v>-1.0449999999999999E-2</v>
      </c>
      <c r="P49">
        <v>-8.7150000000000005E-2</v>
      </c>
      <c r="Q49">
        <v>7.5199999999999998E-3</v>
      </c>
      <c r="S49">
        <v>-3.8780000000000002E-2</v>
      </c>
      <c r="T49">
        <v>-6.3699999999999998E-3</v>
      </c>
    </row>
    <row r="50" spans="1:20" x14ac:dyDescent="0.45">
      <c r="C50">
        <v>48</v>
      </c>
      <c r="D50">
        <v>-0.42595</v>
      </c>
      <c r="E50">
        <v>-1.307E-2</v>
      </c>
      <c r="G50">
        <v>-0.32316</v>
      </c>
      <c r="H50">
        <v>4.7299999999999998E-3</v>
      </c>
      <c r="J50">
        <v>-0.22892000000000001</v>
      </c>
      <c r="K50">
        <v>-4.7299999999999998E-3</v>
      </c>
      <c r="M50">
        <f>-0.15354</f>
        <v>-0.15354000000000001</v>
      </c>
      <c r="N50">
        <v>-1.01E-2</v>
      </c>
      <c r="P50">
        <v>-8.7160000000000001E-2</v>
      </c>
      <c r="Q50">
        <v>6.4000000000000003E-3</v>
      </c>
      <c r="S50">
        <v>-4.0340000000000001E-2</v>
      </c>
      <c r="T50">
        <v>-4.3200000000000001E-3</v>
      </c>
    </row>
    <row r="51" spans="1:20" x14ac:dyDescent="0.45">
      <c r="C51">
        <v>49</v>
      </c>
      <c r="D51">
        <v>-0.42042000000000002</v>
      </c>
      <c r="E51">
        <v>-1.298E-2</v>
      </c>
      <c r="G51">
        <v>-0.32283000000000001</v>
      </c>
      <c r="H51">
        <v>4.15E-3</v>
      </c>
      <c r="J51">
        <v>-0.23219999999999999</v>
      </c>
      <c r="K51">
        <v>-8.9999999999999998E-4</v>
      </c>
      <c r="M51">
        <v>-0.15182000000000001</v>
      </c>
      <c r="N51">
        <v>3.1700000000000001E-3</v>
      </c>
      <c r="P51">
        <v>-8.5569999999999993E-2</v>
      </c>
      <c r="Q51">
        <v>3.7000000000000002E-3</v>
      </c>
      <c r="S51">
        <v>-3.9800000000000002E-2</v>
      </c>
      <c r="T51">
        <v>-3.2000000000000003E-4</v>
      </c>
    </row>
    <row r="52" spans="1:20" x14ac:dyDescent="0.45">
      <c r="C52">
        <v>50</v>
      </c>
      <c r="D52">
        <v>-0.42469000000000001</v>
      </c>
      <c r="E52">
        <v>-6.6800000000000002E-3</v>
      </c>
      <c r="G52">
        <v>-0.32094</v>
      </c>
      <c r="H52">
        <v>8.9499999999999996E-3</v>
      </c>
      <c r="J52">
        <v>-0.23061999999999999</v>
      </c>
      <c r="K52">
        <v>6.9999999999999994E-5</v>
      </c>
      <c r="M52">
        <v>-0.1517</v>
      </c>
      <c r="N52">
        <v>1.2999999999999999E-3</v>
      </c>
      <c r="P52">
        <v>-8.8230000000000003E-2</v>
      </c>
      <c r="Q52">
        <v>4.2199999999999998E-3</v>
      </c>
      <c r="S52">
        <v>-4.0189999999999997E-2</v>
      </c>
      <c r="T52">
        <v>-3.5E-4</v>
      </c>
    </row>
    <row r="54" spans="1:20" x14ac:dyDescent="0.45">
      <c r="C54" t="s">
        <v>3</v>
      </c>
      <c r="E54">
        <v>35</v>
      </c>
      <c r="H54">
        <v>20</v>
      </c>
      <c r="K54">
        <v>15</v>
      </c>
      <c r="N54">
        <v>10</v>
      </c>
      <c r="Q54">
        <v>7</v>
      </c>
      <c r="T54">
        <v>6</v>
      </c>
    </row>
    <row r="56" spans="1:20" x14ac:dyDescent="0.45">
      <c r="A56" t="s">
        <v>4</v>
      </c>
      <c r="B56" t="s">
        <v>2</v>
      </c>
      <c r="C56" t="s">
        <v>5</v>
      </c>
      <c r="D56">
        <v>-0.69999999999999896</v>
      </c>
      <c r="H56">
        <v>-0.6</v>
      </c>
      <c r="K56">
        <v>-0.5</v>
      </c>
      <c r="N56">
        <v>-0.4</v>
      </c>
      <c r="Q56">
        <v>-0.3</v>
      </c>
      <c r="T56">
        <v>-0.2</v>
      </c>
    </row>
    <row r="57" spans="1:20" x14ac:dyDescent="0.45">
      <c r="A57" t="s">
        <v>4</v>
      </c>
      <c r="B57" t="s">
        <v>6</v>
      </c>
      <c r="C57" t="s">
        <v>5</v>
      </c>
      <c r="D57">
        <v>1</v>
      </c>
      <c r="H57">
        <v>1</v>
      </c>
      <c r="K57">
        <v>1</v>
      </c>
      <c r="N57">
        <v>1</v>
      </c>
      <c r="Q57">
        <v>1</v>
      </c>
      <c r="T57">
        <v>1</v>
      </c>
    </row>
    <row r="58" spans="1:20" x14ac:dyDescent="0.45">
      <c r="A58" t="s">
        <v>7</v>
      </c>
      <c r="B58" t="s">
        <v>8</v>
      </c>
      <c r="C58" t="s">
        <v>9</v>
      </c>
      <c r="D58" t="s">
        <v>10</v>
      </c>
      <c r="E58">
        <v>300</v>
      </c>
      <c r="H58">
        <v>100</v>
      </c>
      <c r="K58">
        <v>142</v>
      </c>
      <c r="N58">
        <v>200</v>
      </c>
      <c r="Q58">
        <v>250</v>
      </c>
      <c r="T58">
        <v>333</v>
      </c>
    </row>
    <row r="59" spans="1:20" x14ac:dyDescent="0.45">
      <c r="A59" t="s">
        <v>11</v>
      </c>
      <c r="B59">
        <v>-0.43166666666666598</v>
      </c>
      <c r="C59" t="s">
        <v>12</v>
      </c>
      <c r="D59">
        <v>1.10017301295578E-3</v>
      </c>
      <c r="F59" s="1">
        <v>-0.32949999999999902</v>
      </c>
      <c r="G59" t="s">
        <v>12</v>
      </c>
      <c r="H59">
        <v>1.0019769584218899E-3</v>
      </c>
      <c r="I59" s="1">
        <v>-0.24333333333333301</v>
      </c>
      <c r="J59" t="s">
        <v>12</v>
      </c>
      <c r="K59" s="2">
        <v>7.3114996589875004E-4</v>
      </c>
      <c r="L59" s="1">
        <v>-0.15733333333333299</v>
      </c>
      <c r="M59" t="s">
        <v>12</v>
      </c>
      <c r="N59" s="2">
        <v>4.4915284941754799E-4</v>
      </c>
      <c r="O59" s="1">
        <v>-9.0999999999999706E-2</v>
      </c>
      <c r="P59" t="s">
        <v>12</v>
      </c>
      <c r="Q59" s="2">
        <v>2.9482391496168697E-4</v>
      </c>
      <c r="R59" s="3">
        <v>-3.8833333333333303E-2</v>
      </c>
      <c r="S59" t="s">
        <v>12</v>
      </c>
      <c r="T59" s="2">
        <v>1.5878896528537099E-4</v>
      </c>
    </row>
    <row r="60" spans="1:20" x14ac:dyDescent="0.45">
      <c r="A60" t="s">
        <v>13</v>
      </c>
      <c r="B60">
        <v>-2.04166666666666E-2</v>
      </c>
      <c r="C60" t="s">
        <v>12</v>
      </c>
      <c r="D60">
        <v>1.5880129411924501E-2</v>
      </c>
      <c r="F60" s="1">
        <v>-2.5000000000000001E-2</v>
      </c>
      <c r="G60" t="s">
        <v>12</v>
      </c>
      <c r="H60">
        <v>1.27738747058204E-2</v>
      </c>
      <c r="I60" s="1">
        <v>3.7499999999999999E-3</v>
      </c>
      <c r="J60" t="s">
        <v>12</v>
      </c>
      <c r="K60">
        <v>1.0370443718032999E-2</v>
      </c>
      <c r="L60" s="1">
        <v>-1.125E-2</v>
      </c>
      <c r="M60" t="s">
        <v>12</v>
      </c>
      <c r="N60">
        <v>8.2109131486516398E-3</v>
      </c>
      <c r="O60" s="1">
        <v>-2.1250000000000002E-2</v>
      </c>
      <c r="P60" t="s">
        <v>12</v>
      </c>
      <c r="Q60">
        <v>6.0751982778743498E-3</v>
      </c>
      <c r="R60" s="1">
        <v>2.4583333333333301E-2</v>
      </c>
      <c r="S60" t="s">
        <v>12</v>
      </c>
      <c r="T60">
        <v>4.41852375544968E-3</v>
      </c>
    </row>
    <row r="63" spans="1:20" x14ac:dyDescent="0.45">
      <c r="C63" t="s">
        <v>1</v>
      </c>
      <c r="D63" t="s">
        <v>14</v>
      </c>
      <c r="E63" t="s">
        <v>15</v>
      </c>
    </row>
    <row r="64" spans="1:20" x14ac:dyDescent="0.45">
      <c r="C64">
        <v>0.7</v>
      </c>
      <c r="D64">
        <f>B59</f>
        <v>-0.43166666666666598</v>
      </c>
      <c r="E64">
        <f>B60</f>
        <v>-2.04166666666666E-2</v>
      </c>
    </row>
    <row r="65" spans="3:5" x14ac:dyDescent="0.45">
      <c r="C65">
        <v>0.6</v>
      </c>
      <c r="D65">
        <f>F59</f>
        <v>-0.32949999999999902</v>
      </c>
      <c r="E65">
        <f>F60</f>
        <v>-2.5000000000000001E-2</v>
      </c>
    </row>
    <row r="66" spans="3:5" x14ac:dyDescent="0.45">
      <c r="C66">
        <v>0.5</v>
      </c>
      <c r="D66">
        <f>I59</f>
        <v>-0.24333333333333301</v>
      </c>
      <c r="E66">
        <f>I60</f>
        <v>3.7499999999999999E-3</v>
      </c>
    </row>
    <row r="67" spans="3:5" x14ac:dyDescent="0.45">
      <c r="C67">
        <v>0.4</v>
      </c>
      <c r="D67">
        <f>L59</f>
        <v>-0.15733333333333299</v>
      </c>
      <c r="E67">
        <f>L60</f>
        <v>-1.125E-2</v>
      </c>
    </row>
    <row r="68" spans="3:5" x14ac:dyDescent="0.45">
      <c r="C68">
        <v>0.3</v>
      </c>
      <c r="D68">
        <f>O59</f>
        <v>-9.0999999999999706E-2</v>
      </c>
      <c r="E68">
        <f>O60</f>
        <v>-2.1250000000000002E-2</v>
      </c>
    </row>
    <row r="69" spans="3:5" x14ac:dyDescent="0.45">
      <c r="C69">
        <v>0.2</v>
      </c>
      <c r="D69" s="2">
        <f>R59</f>
        <v>-3.8833333333333303E-2</v>
      </c>
      <c r="E69">
        <f>R60</f>
        <v>2.4583333333333301E-2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060D-8154-4AC0-AF3F-EDC516B439FA}">
  <dimension ref="A1:T69"/>
  <sheetViews>
    <sheetView zoomScale="70" zoomScaleNormal="70" workbookViewId="0">
      <selection activeCell="H60" sqref="H60"/>
    </sheetView>
  </sheetViews>
  <sheetFormatPr defaultRowHeight="14.25" x14ac:dyDescent="0.45"/>
  <cols>
    <col min="6" max="6" width="9.06640625" style="1"/>
    <col min="8" max="8" width="11.9296875" customWidth="1"/>
    <col min="9" max="9" width="9.06640625" style="1"/>
    <col min="12" max="12" width="9.06640625" style="1"/>
    <col min="15" max="15" width="9.06640625" style="1"/>
    <col min="18" max="18" width="9.06640625" style="1"/>
  </cols>
  <sheetData>
    <row r="1" spans="1:20" x14ac:dyDescent="0.45">
      <c r="D1" t="s">
        <v>2</v>
      </c>
      <c r="E1" t="s">
        <v>6</v>
      </c>
      <c r="G1" t="s">
        <v>2</v>
      </c>
      <c r="H1" t="s">
        <v>6</v>
      </c>
      <c r="J1" t="s">
        <v>2</v>
      </c>
      <c r="K1" t="s">
        <v>6</v>
      </c>
      <c r="M1" t="s">
        <v>2</v>
      </c>
      <c r="N1" t="s">
        <v>6</v>
      </c>
      <c r="P1" t="s">
        <v>2</v>
      </c>
      <c r="Q1" t="s">
        <v>6</v>
      </c>
      <c r="S1" t="s">
        <v>2</v>
      </c>
      <c r="T1" t="s">
        <v>6</v>
      </c>
    </row>
    <row r="2" spans="1:20" x14ac:dyDescent="0.45">
      <c r="C2">
        <v>0</v>
      </c>
      <c r="D2">
        <v>-0.7</v>
      </c>
      <c r="E2">
        <v>1</v>
      </c>
      <c r="G2">
        <v>-0.6</v>
      </c>
      <c r="H2">
        <v>1</v>
      </c>
      <c r="J2">
        <v>-0.5</v>
      </c>
      <c r="K2">
        <v>1</v>
      </c>
      <c r="M2">
        <v>-0.4</v>
      </c>
      <c r="N2">
        <v>1</v>
      </c>
      <c r="P2">
        <v>-0.3</v>
      </c>
      <c r="Q2">
        <v>1</v>
      </c>
      <c r="S2">
        <v>-0.2</v>
      </c>
      <c r="T2">
        <v>1</v>
      </c>
    </row>
    <row r="3" spans="1:20" x14ac:dyDescent="0.45">
      <c r="A3" t="s">
        <v>0</v>
      </c>
      <c r="B3">
        <v>32</v>
      </c>
      <c r="C3">
        <v>1</v>
      </c>
      <c r="D3">
        <v>-0.58479999999999999</v>
      </c>
      <c r="E3">
        <v>0.86114000000000002</v>
      </c>
      <c r="F3" s="1">
        <v>32</v>
      </c>
      <c r="G3">
        <v>-0.46084999999999998</v>
      </c>
      <c r="H3">
        <v>0.79962999999999995</v>
      </c>
      <c r="I3" s="1">
        <v>16</v>
      </c>
      <c r="J3">
        <v>-0.33745000000000003</v>
      </c>
      <c r="K3">
        <v>0.71767000000000003</v>
      </c>
      <c r="L3" s="1">
        <v>16</v>
      </c>
      <c r="M3">
        <v>-0.22450999999999999</v>
      </c>
      <c r="N3">
        <v>0.61528000000000005</v>
      </c>
      <c r="O3" s="1">
        <v>16</v>
      </c>
      <c r="P3">
        <v>-0.12803999999999999</v>
      </c>
      <c r="Q3">
        <v>0.49830999999999998</v>
      </c>
      <c r="R3" s="1">
        <v>32</v>
      </c>
      <c r="S3">
        <v>-5.654E-2</v>
      </c>
      <c r="T3">
        <v>0.35891000000000001</v>
      </c>
    </row>
    <row r="4" spans="1:20" x14ac:dyDescent="0.45">
      <c r="A4" t="s">
        <v>1</v>
      </c>
      <c r="B4">
        <v>0.7</v>
      </c>
      <c r="C4">
        <v>2</v>
      </c>
      <c r="D4">
        <v>-0.52634999999999998</v>
      </c>
      <c r="E4">
        <v>0.72455999999999998</v>
      </c>
      <c r="F4" s="1">
        <v>0.6</v>
      </c>
      <c r="G4">
        <v>-0.39467000000000002</v>
      </c>
      <c r="H4">
        <v>0.61746000000000001</v>
      </c>
      <c r="I4" s="1">
        <v>0.5</v>
      </c>
      <c r="J4">
        <v>-0.27653</v>
      </c>
      <c r="K4">
        <v>0.49646000000000001</v>
      </c>
      <c r="L4" s="1">
        <v>0.4</v>
      </c>
      <c r="M4">
        <v>-0.17382</v>
      </c>
      <c r="N4">
        <v>0.35851</v>
      </c>
      <c r="O4" s="1">
        <v>0.3</v>
      </c>
      <c r="P4">
        <v>-9.4339999999999993E-2</v>
      </c>
      <c r="Q4">
        <v>0.23178000000000001</v>
      </c>
      <c r="R4" s="1">
        <v>0.2</v>
      </c>
      <c r="S4">
        <v>-4.1439999999999998E-2</v>
      </c>
      <c r="T4">
        <v>0.12398000000000001</v>
      </c>
    </row>
    <row r="5" spans="1:20" x14ac:dyDescent="0.45">
      <c r="C5">
        <v>3</v>
      </c>
      <c r="D5">
        <v>-0.48659000000000002</v>
      </c>
      <c r="E5">
        <v>0.60336999999999996</v>
      </c>
      <c r="G5">
        <v>-0.36123</v>
      </c>
      <c r="H5">
        <v>0.47327999999999998</v>
      </c>
      <c r="J5">
        <v>-0.25140000000000001</v>
      </c>
      <c r="K5">
        <v>0.34279999999999999</v>
      </c>
      <c r="M5">
        <v>-0.15978999999999999</v>
      </c>
      <c r="N5">
        <v>0.20297000000000001</v>
      </c>
      <c r="P5">
        <v>-8.9330000000000007E-2</v>
      </c>
      <c r="Q5">
        <v>0.10702</v>
      </c>
      <c r="S5">
        <v>-3.9019999999999999E-2</v>
      </c>
      <c r="T5">
        <v>4.1610000000000001E-2</v>
      </c>
    </row>
    <row r="6" spans="1:20" x14ac:dyDescent="0.45">
      <c r="C6">
        <v>4</v>
      </c>
      <c r="D6">
        <v>-0.46379999999999999</v>
      </c>
      <c r="E6">
        <v>0.50209000000000004</v>
      </c>
      <c r="G6">
        <v>-0.34387000000000001</v>
      </c>
      <c r="H6">
        <v>0.36080000000000001</v>
      </c>
      <c r="J6">
        <v>-0.23946999999999999</v>
      </c>
      <c r="K6">
        <v>0.23660999999999999</v>
      </c>
      <c r="M6">
        <v>-0.15493999999999999</v>
      </c>
      <c r="N6">
        <v>0.1195</v>
      </c>
      <c r="P6">
        <v>-8.7919999999999998E-2</v>
      </c>
      <c r="Q6">
        <v>5.1279999999999999E-2</v>
      </c>
      <c r="S6">
        <v>-3.9199999999999999E-2</v>
      </c>
      <c r="T6">
        <v>1.575E-2</v>
      </c>
    </row>
    <row r="7" spans="1:20" x14ac:dyDescent="0.45">
      <c r="C7">
        <v>5</v>
      </c>
      <c r="D7">
        <v>-0.44923999999999997</v>
      </c>
      <c r="E7">
        <v>0.41786000000000001</v>
      </c>
      <c r="G7">
        <v>-0.33195000000000002</v>
      </c>
      <c r="H7">
        <v>0.27240999999999999</v>
      </c>
      <c r="J7">
        <v>-0.23300999999999999</v>
      </c>
      <c r="K7">
        <v>0.1613</v>
      </c>
      <c r="M7">
        <v>-0.15201999999999999</v>
      </c>
      <c r="N7">
        <v>7.2029999999999997E-2</v>
      </c>
      <c r="P7">
        <v>-8.6330000000000004E-2</v>
      </c>
      <c r="Q7">
        <v>1.9820000000000001E-2</v>
      </c>
      <c r="S7">
        <v>-3.9480000000000001E-2</v>
      </c>
      <c r="T7">
        <v>4.13E-3</v>
      </c>
    </row>
    <row r="8" spans="1:20" x14ac:dyDescent="0.45">
      <c r="C8">
        <v>6</v>
      </c>
      <c r="D8">
        <v>-0.44131999999999999</v>
      </c>
      <c r="E8">
        <v>0.34083999999999998</v>
      </c>
      <c r="G8">
        <v>-0.32740000000000002</v>
      </c>
      <c r="H8">
        <v>0.20644999999999999</v>
      </c>
      <c r="J8">
        <v>-0.23283999999999999</v>
      </c>
      <c r="K8">
        <v>0.10614</v>
      </c>
      <c r="M8">
        <v>-0.15375</v>
      </c>
      <c r="N8">
        <v>3.8760000000000003E-2</v>
      </c>
      <c r="P8">
        <v>-8.8279999999999997E-2</v>
      </c>
      <c r="Q8">
        <v>1.7389999999999999E-2</v>
      </c>
      <c r="S8">
        <v>-3.8739999999999997E-2</v>
      </c>
      <c r="T8">
        <v>4.28E-3</v>
      </c>
    </row>
    <row r="9" spans="1:20" x14ac:dyDescent="0.45">
      <c r="C9">
        <v>7</v>
      </c>
      <c r="D9">
        <v>-0.43520999999999999</v>
      </c>
      <c r="E9">
        <v>0.28160000000000002</v>
      </c>
      <c r="G9">
        <v>-0.32577</v>
      </c>
      <c r="H9">
        <v>0.16078000000000001</v>
      </c>
      <c r="J9">
        <v>-0.23305999999999999</v>
      </c>
      <c r="K9">
        <v>7.7049999999999993E-2</v>
      </c>
      <c r="M9">
        <v>-0.15317</v>
      </c>
      <c r="N9">
        <v>2.129E-2</v>
      </c>
      <c r="P9">
        <v>-8.8800000000000004E-2</v>
      </c>
      <c r="Q9">
        <v>9.4000000000000004E-3</v>
      </c>
      <c r="S9">
        <v>-3.9789999999999999E-2</v>
      </c>
      <c r="T9">
        <v>1.5100000000000001E-3</v>
      </c>
    </row>
    <row r="10" spans="1:20" x14ac:dyDescent="0.45">
      <c r="C10">
        <v>8</v>
      </c>
      <c r="D10">
        <v>-0.43331999999999998</v>
      </c>
      <c r="E10">
        <v>0.23580999999999999</v>
      </c>
      <c r="G10">
        <v>-0.32449</v>
      </c>
      <c r="H10">
        <v>0.12323000000000001</v>
      </c>
      <c r="J10">
        <v>-0.23166999999999999</v>
      </c>
      <c r="K10">
        <v>5.3620000000000001E-2</v>
      </c>
      <c r="M10">
        <v>-0.15271999999999999</v>
      </c>
      <c r="N10">
        <v>1.46E-2</v>
      </c>
      <c r="P10">
        <v>-8.7459999999999996E-2</v>
      </c>
      <c r="Q10">
        <v>2.5400000000000002E-3</v>
      </c>
      <c r="S10">
        <v>-3.9149999999999997E-2</v>
      </c>
      <c r="T10">
        <v>3.63E-3</v>
      </c>
    </row>
    <row r="11" spans="1:20" x14ac:dyDescent="0.45">
      <c r="C11">
        <v>9</v>
      </c>
      <c r="D11">
        <v>-0.43014999999999998</v>
      </c>
      <c r="E11">
        <v>0.19936000000000001</v>
      </c>
      <c r="G11">
        <v>-0.32233000000000001</v>
      </c>
      <c r="H11">
        <v>9.6820000000000003E-2</v>
      </c>
      <c r="J11">
        <v>-0.23096</v>
      </c>
      <c r="K11">
        <v>4.1090000000000002E-2</v>
      </c>
      <c r="M11">
        <v>-0.15221999999999999</v>
      </c>
      <c r="N11">
        <v>5.64E-3</v>
      </c>
      <c r="P11">
        <v>-8.7160000000000001E-2</v>
      </c>
      <c r="Q11">
        <v>-2.8500000000000001E-3</v>
      </c>
      <c r="S11">
        <v>-3.8899999999999997E-2</v>
      </c>
      <c r="T11">
        <v>1.5399999999999999E-3</v>
      </c>
    </row>
    <row r="12" spans="1:20" x14ac:dyDescent="0.45">
      <c r="C12">
        <v>10</v>
      </c>
      <c r="D12">
        <v>-0.42627999999999999</v>
      </c>
      <c r="E12">
        <v>0.16550999999999999</v>
      </c>
      <c r="G12">
        <v>-0.32180999999999998</v>
      </c>
      <c r="H12">
        <v>7.5929999999999997E-2</v>
      </c>
      <c r="J12">
        <v>-0.23058000000000001</v>
      </c>
      <c r="K12">
        <v>2.7109999999999999E-2</v>
      </c>
      <c r="M12">
        <v>-0.15040000000000001</v>
      </c>
      <c r="N12">
        <v>6.9100000000000003E-3</v>
      </c>
      <c r="P12">
        <v>-8.7379999999999999E-2</v>
      </c>
      <c r="Q12">
        <v>8.5999999999999998E-4</v>
      </c>
      <c r="S12">
        <v>-3.9530000000000003E-2</v>
      </c>
      <c r="T12">
        <v>3.2000000000000003E-4</v>
      </c>
    </row>
    <row r="13" spans="1:20" x14ac:dyDescent="0.45">
      <c r="C13">
        <v>11</v>
      </c>
      <c r="D13">
        <v>-0.42581000000000002</v>
      </c>
      <c r="E13">
        <v>0.13286999999999999</v>
      </c>
      <c r="G13">
        <v>-0.32136999999999999</v>
      </c>
      <c r="H13">
        <v>6.2179999999999999E-2</v>
      </c>
      <c r="J13">
        <v>-0.23146</v>
      </c>
      <c r="K13">
        <v>1.158E-2</v>
      </c>
      <c r="M13">
        <v>-0.15176999999999999</v>
      </c>
      <c r="N13">
        <v>7.0000000000000001E-3</v>
      </c>
      <c r="P13">
        <v>-8.609E-2</v>
      </c>
      <c r="Q13">
        <v>4.3600000000000002E-3</v>
      </c>
      <c r="S13">
        <v>-3.8960000000000002E-2</v>
      </c>
      <c r="T13">
        <v>-2E-3</v>
      </c>
    </row>
    <row r="14" spans="1:20" x14ac:dyDescent="0.45">
      <c r="C14">
        <v>12</v>
      </c>
      <c r="D14">
        <v>-0.42542000000000002</v>
      </c>
      <c r="E14">
        <v>0.11744</v>
      </c>
      <c r="G14">
        <v>-0.32403999999999999</v>
      </c>
      <c r="H14">
        <v>5.1400000000000001E-2</v>
      </c>
      <c r="J14">
        <v>-0.23252999999999999</v>
      </c>
      <c r="K14">
        <v>4.0099999999999997E-3</v>
      </c>
      <c r="M14">
        <v>-0.15231</v>
      </c>
      <c r="N14">
        <v>5.7400000000000003E-3</v>
      </c>
      <c r="P14">
        <v>-8.5959999999999995E-2</v>
      </c>
      <c r="Q14">
        <v>7.2199999999999999E-3</v>
      </c>
      <c r="S14">
        <v>-3.9899999999999998E-2</v>
      </c>
      <c r="T14">
        <v>2.1700000000000001E-3</v>
      </c>
    </row>
    <row r="15" spans="1:20" x14ac:dyDescent="0.45">
      <c r="C15">
        <v>13</v>
      </c>
      <c r="D15">
        <v>-0.42346</v>
      </c>
      <c r="E15">
        <v>0.10038</v>
      </c>
      <c r="G15">
        <v>-0.32235999999999998</v>
      </c>
      <c r="H15">
        <v>3.823E-2</v>
      </c>
      <c r="J15">
        <v>-0.23158999999999999</v>
      </c>
      <c r="K15">
        <v>7.0499999999999998E-3</v>
      </c>
      <c r="M15">
        <v>-0.15215000000000001</v>
      </c>
      <c r="N15">
        <v>1.56E-3</v>
      </c>
      <c r="P15">
        <v>-8.6989999999999998E-2</v>
      </c>
      <c r="Q15">
        <v>7.1999999999999998E-3</v>
      </c>
      <c r="S15">
        <v>-3.9570000000000001E-2</v>
      </c>
      <c r="T15">
        <v>3.98E-3</v>
      </c>
    </row>
    <row r="16" spans="1:20" x14ac:dyDescent="0.45">
      <c r="C16">
        <v>14</v>
      </c>
      <c r="D16">
        <v>-0.42309999999999998</v>
      </c>
      <c r="E16">
        <v>7.8509999999999996E-2</v>
      </c>
      <c r="G16">
        <v>-0.32371</v>
      </c>
      <c r="H16">
        <v>2.8500000000000001E-2</v>
      </c>
      <c r="J16">
        <v>-0.23136999999999999</v>
      </c>
      <c r="K16">
        <v>6.0400000000000002E-3</v>
      </c>
      <c r="M16">
        <v>-0.15214</v>
      </c>
      <c r="N16">
        <v>4.8999999999999998E-4</v>
      </c>
      <c r="P16">
        <v>-8.7220000000000006E-2</v>
      </c>
      <c r="Q16">
        <v>5.2100000000000002E-3</v>
      </c>
      <c r="S16">
        <v>-3.952E-2</v>
      </c>
      <c r="T16">
        <v>2.2000000000000001E-4</v>
      </c>
    </row>
    <row r="17" spans="3:20" x14ac:dyDescent="0.45">
      <c r="C17">
        <v>15</v>
      </c>
      <c r="D17">
        <v>-0.42635000000000001</v>
      </c>
      <c r="E17">
        <v>6.6570000000000004E-2</v>
      </c>
      <c r="G17">
        <v>-0.32218000000000002</v>
      </c>
      <c r="H17">
        <v>2.0799999999999999E-2</v>
      </c>
      <c r="J17">
        <v>-0.23244999999999999</v>
      </c>
      <c r="K17">
        <v>3.2399999999999998E-3</v>
      </c>
      <c r="M17">
        <v>-0.15243999999999999</v>
      </c>
      <c r="N17">
        <v>-1.4E-3</v>
      </c>
      <c r="P17">
        <v>-8.7559999999999999E-2</v>
      </c>
      <c r="Q17">
        <v>4.3499999999999997E-3</v>
      </c>
      <c r="S17">
        <v>-3.9370000000000002E-2</v>
      </c>
      <c r="T17">
        <v>2.7100000000000002E-3</v>
      </c>
    </row>
    <row r="18" spans="3:20" x14ac:dyDescent="0.45">
      <c r="C18">
        <v>16</v>
      </c>
      <c r="D18">
        <v>-0.42551</v>
      </c>
      <c r="E18">
        <v>5.178E-2</v>
      </c>
      <c r="G18">
        <v>-0.32046999999999998</v>
      </c>
      <c r="H18">
        <v>1.5559999999999999E-2</v>
      </c>
      <c r="J18">
        <v>-0.23338999999999999</v>
      </c>
      <c r="K18">
        <v>3.0100000000000001E-3</v>
      </c>
      <c r="M18">
        <v>-0.15389</v>
      </c>
      <c r="N18">
        <v>4.8900000000000002E-3</v>
      </c>
      <c r="P18">
        <v>-8.8020000000000001E-2</v>
      </c>
      <c r="Q18">
        <v>2.64E-3</v>
      </c>
      <c r="S18">
        <v>-3.934E-2</v>
      </c>
      <c r="T18">
        <v>-1.7099999999999999E-3</v>
      </c>
    </row>
    <row r="19" spans="3:20" x14ac:dyDescent="0.45">
      <c r="C19">
        <v>17</v>
      </c>
      <c r="D19">
        <v>-0.42592999999999998</v>
      </c>
      <c r="E19">
        <v>4.419E-2</v>
      </c>
      <c r="G19">
        <v>-0.32035000000000002</v>
      </c>
      <c r="H19">
        <v>1.434E-2</v>
      </c>
      <c r="J19">
        <v>-0.23258000000000001</v>
      </c>
      <c r="K19">
        <v>3.5400000000000002E-3</v>
      </c>
      <c r="M19">
        <v>-0.15373000000000001</v>
      </c>
      <c r="N19">
        <v>-1.4999999999999999E-4</v>
      </c>
      <c r="P19">
        <v>-8.7809999999999999E-2</v>
      </c>
      <c r="Q19">
        <v>1.1000000000000001E-3</v>
      </c>
      <c r="S19">
        <v>-4.0489999999999998E-2</v>
      </c>
      <c r="T19">
        <v>4.3E-3</v>
      </c>
    </row>
    <row r="20" spans="3:20" x14ac:dyDescent="0.45">
      <c r="C20">
        <v>18</v>
      </c>
      <c r="D20">
        <v>-0.42220000000000002</v>
      </c>
      <c r="E20">
        <v>3.2759999999999997E-2</v>
      </c>
      <c r="G20">
        <v>-0.31995000000000001</v>
      </c>
      <c r="H20">
        <v>1.196E-2</v>
      </c>
      <c r="J20">
        <v>-0.23308000000000001</v>
      </c>
      <c r="K20">
        <v>5.6499999999999996E-3</v>
      </c>
      <c r="M20">
        <v>-0.15209</v>
      </c>
      <c r="N20">
        <v>1.4499999999999999E-3</v>
      </c>
      <c r="P20">
        <v>-8.7959999999999997E-2</v>
      </c>
      <c r="Q20">
        <v>6.7600000000000004E-3</v>
      </c>
      <c r="S20">
        <v>-3.9469999999999998E-2</v>
      </c>
      <c r="T20">
        <v>1.2999999999999999E-3</v>
      </c>
    </row>
    <row r="21" spans="3:20" x14ac:dyDescent="0.45">
      <c r="C21">
        <v>19</v>
      </c>
      <c r="D21">
        <v>-0.42144999999999999</v>
      </c>
      <c r="E21">
        <v>2.921E-2</v>
      </c>
      <c r="G21">
        <v>-0.32085000000000002</v>
      </c>
      <c r="H21">
        <v>1.474E-2</v>
      </c>
      <c r="J21">
        <v>-0.23335</v>
      </c>
      <c r="K21">
        <v>6.2899999999999996E-3</v>
      </c>
      <c r="M21">
        <v>-0.15146000000000001</v>
      </c>
      <c r="N21">
        <v>1.1199999999999999E-3</v>
      </c>
      <c r="P21">
        <v>-8.7440000000000004E-2</v>
      </c>
      <c r="Q21">
        <v>6.0999999999999997E-4</v>
      </c>
      <c r="S21">
        <v>-3.8730000000000001E-2</v>
      </c>
      <c r="T21">
        <v>3.3E-3</v>
      </c>
    </row>
    <row r="22" spans="3:20" x14ac:dyDescent="0.45">
      <c r="C22">
        <v>20</v>
      </c>
      <c r="D22">
        <v>-0.42131000000000002</v>
      </c>
      <c r="E22">
        <v>2.9159999999999998E-2</v>
      </c>
      <c r="G22">
        <v>-0.31863000000000002</v>
      </c>
      <c r="H22">
        <v>9.2899999999999996E-3</v>
      </c>
      <c r="J22">
        <v>-0.23222000000000001</v>
      </c>
      <c r="K22">
        <v>4.4400000000000004E-3</v>
      </c>
      <c r="M22">
        <v>-0.15079000000000001</v>
      </c>
      <c r="N22">
        <v>-1.41E-3</v>
      </c>
      <c r="P22">
        <v>-8.8099999999999998E-2</v>
      </c>
      <c r="Q22">
        <v>-2.9E-4</v>
      </c>
      <c r="S22">
        <v>-3.984E-2</v>
      </c>
      <c r="T22">
        <v>4.1099999999999999E-3</v>
      </c>
    </row>
    <row r="23" spans="3:20" x14ac:dyDescent="0.45">
      <c r="C23">
        <v>21</v>
      </c>
      <c r="D23">
        <v>-0.42170000000000002</v>
      </c>
      <c r="E23">
        <v>2.2450000000000001E-2</v>
      </c>
      <c r="G23">
        <v>-0.32018999999999997</v>
      </c>
      <c r="H23">
        <v>3.32E-3</v>
      </c>
      <c r="J23">
        <v>-0.23191999999999999</v>
      </c>
      <c r="K23">
        <v>-5.0600000000000003E-3</v>
      </c>
      <c r="M23">
        <v>-0.15154999999999999</v>
      </c>
      <c r="N23">
        <v>-5.2399999999999999E-3</v>
      </c>
      <c r="P23">
        <v>-8.7520000000000001E-2</v>
      </c>
      <c r="Q23">
        <v>4.0499999999999998E-3</v>
      </c>
      <c r="S23">
        <v>-3.9489999999999997E-2</v>
      </c>
      <c r="T23">
        <v>4.6899999999999997E-3</v>
      </c>
    </row>
    <row r="24" spans="3:20" x14ac:dyDescent="0.45">
      <c r="C24">
        <v>22</v>
      </c>
      <c r="D24">
        <v>-0.4239</v>
      </c>
      <c r="E24">
        <v>1.9900000000000001E-2</v>
      </c>
      <c r="G24">
        <v>-0.32085000000000002</v>
      </c>
      <c r="H24">
        <v>3.63E-3</v>
      </c>
      <c r="J24">
        <v>-0.23119000000000001</v>
      </c>
      <c r="K24">
        <v>1.81E-3</v>
      </c>
      <c r="M24">
        <v>-0.1522</v>
      </c>
      <c r="N24">
        <v>-5.7000000000000002E-3</v>
      </c>
      <c r="P24">
        <v>-8.7859999999999994E-2</v>
      </c>
      <c r="Q24">
        <v>-4.1999999999999997E-3</v>
      </c>
      <c r="S24">
        <v>-3.934E-2</v>
      </c>
      <c r="T24">
        <v>3.7399999999999998E-3</v>
      </c>
    </row>
    <row r="25" spans="3:20" x14ac:dyDescent="0.45">
      <c r="C25">
        <v>23</v>
      </c>
      <c r="D25">
        <v>-0.42425000000000002</v>
      </c>
      <c r="E25">
        <v>1.5740000000000001E-2</v>
      </c>
      <c r="G25">
        <v>-0.32278000000000001</v>
      </c>
      <c r="H25">
        <v>4.64E-3</v>
      </c>
      <c r="J25">
        <v>-0.23144999999999999</v>
      </c>
      <c r="K25">
        <v>6.8000000000000005E-4</v>
      </c>
      <c r="M25">
        <v>-0.15201000000000001</v>
      </c>
      <c r="N25">
        <v>-6.8300000000000001E-3</v>
      </c>
      <c r="P25">
        <v>-8.7830000000000005E-2</v>
      </c>
      <c r="Q25">
        <v>-6.7499999999999999E-3</v>
      </c>
      <c r="S25">
        <v>-3.9489999999999997E-2</v>
      </c>
      <c r="T25">
        <v>4.0200000000000001E-3</v>
      </c>
    </row>
    <row r="26" spans="3:20" x14ac:dyDescent="0.45">
      <c r="C26">
        <v>24</v>
      </c>
      <c r="D26">
        <v>-0.42485000000000001</v>
      </c>
      <c r="E26">
        <v>1.282E-2</v>
      </c>
      <c r="G26">
        <v>-0.32121</v>
      </c>
      <c r="H26">
        <v>3.15E-3</v>
      </c>
      <c r="J26">
        <v>-0.23164999999999999</v>
      </c>
      <c r="K26">
        <v>1.58E-3</v>
      </c>
      <c r="M26">
        <v>-0.15160000000000001</v>
      </c>
      <c r="N26">
        <v>-5.8500000000000002E-3</v>
      </c>
      <c r="P26">
        <v>-8.7010000000000004E-2</v>
      </c>
      <c r="Q26">
        <v>-3.0000000000000001E-3</v>
      </c>
      <c r="S26">
        <v>-3.9280000000000002E-2</v>
      </c>
      <c r="T26">
        <v>-3.5000000000000001E-3</v>
      </c>
    </row>
    <row r="27" spans="3:20" x14ac:dyDescent="0.45">
      <c r="C27">
        <v>25</v>
      </c>
      <c r="D27">
        <v>-0.42436000000000001</v>
      </c>
      <c r="E27">
        <v>1.175E-2</v>
      </c>
      <c r="G27">
        <v>-0.32290000000000002</v>
      </c>
      <c r="H27">
        <v>-4.81E-3</v>
      </c>
      <c r="J27">
        <v>-0.23183000000000001</v>
      </c>
      <c r="K27">
        <v>-8.1999999999999998E-4</v>
      </c>
      <c r="M27">
        <v>-0.15157000000000001</v>
      </c>
      <c r="N27">
        <v>1.89E-3</v>
      </c>
      <c r="P27">
        <v>-8.7160000000000001E-2</v>
      </c>
      <c r="Q27">
        <v>5.1599999999999997E-3</v>
      </c>
      <c r="S27">
        <v>-3.9440000000000003E-2</v>
      </c>
      <c r="T27">
        <v>1.1900000000000001E-3</v>
      </c>
    </row>
    <row r="28" spans="3:20" x14ac:dyDescent="0.45">
      <c r="C28">
        <v>26</v>
      </c>
      <c r="D28">
        <v>-0.42354999999999998</v>
      </c>
      <c r="E28">
        <v>6.3200000000000001E-3</v>
      </c>
      <c r="G28">
        <v>-0.32241999999999998</v>
      </c>
      <c r="H28">
        <v>-3.79E-3</v>
      </c>
      <c r="J28">
        <v>-0.23164999999999999</v>
      </c>
      <c r="K28">
        <v>-3.1E-4</v>
      </c>
      <c r="M28">
        <v>-0.15221000000000001</v>
      </c>
      <c r="N28">
        <v>-1.72E-3</v>
      </c>
      <c r="P28">
        <v>-8.8099999999999998E-2</v>
      </c>
      <c r="Q28">
        <v>3.81E-3</v>
      </c>
      <c r="S28">
        <v>-4.0149999999999998E-2</v>
      </c>
      <c r="T28">
        <v>-5.0200000000000002E-3</v>
      </c>
    </row>
    <row r="29" spans="3:20" x14ac:dyDescent="0.45">
      <c r="C29">
        <v>27</v>
      </c>
      <c r="D29">
        <v>-0.42175000000000001</v>
      </c>
      <c r="E29">
        <v>3.8500000000000001E-3</v>
      </c>
      <c r="G29">
        <v>-0.32253999999999999</v>
      </c>
      <c r="H29">
        <v>-5.5300000000000002E-3</v>
      </c>
      <c r="J29">
        <v>-0.23091999999999999</v>
      </c>
      <c r="K29">
        <v>4.4900000000000001E-3</v>
      </c>
      <c r="M29">
        <v>-0.15182000000000001</v>
      </c>
      <c r="N29">
        <v>-2.8E-3</v>
      </c>
      <c r="P29">
        <v>-8.8400000000000006E-2</v>
      </c>
      <c r="Q29">
        <v>3.0200000000000001E-3</v>
      </c>
      <c r="S29">
        <v>-3.984E-2</v>
      </c>
      <c r="T29">
        <v>5.5000000000000003E-4</v>
      </c>
    </row>
    <row r="30" spans="3:20" x14ac:dyDescent="0.45">
      <c r="C30">
        <v>28</v>
      </c>
      <c r="D30">
        <v>-0.42275000000000001</v>
      </c>
      <c r="E30">
        <v>1.0499999999999999E-3</v>
      </c>
      <c r="G30">
        <v>-0.32166</v>
      </c>
      <c r="H30">
        <v>-7.2899999999999996E-3</v>
      </c>
      <c r="J30">
        <v>-0.23211999999999999</v>
      </c>
      <c r="K30">
        <v>1.65E-3</v>
      </c>
      <c r="M30">
        <v>-0.15175</v>
      </c>
      <c r="N30">
        <v>-2.6700000000000001E-3</v>
      </c>
      <c r="P30">
        <v>-8.5949999999999999E-2</v>
      </c>
      <c r="Q30">
        <v>-1.5E-3</v>
      </c>
      <c r="S30">
        <v>-3.9899999999999998E-2</v>
      </c>
      <c r="T30">
        <v>2.3700000000000001E-3</v>
      </c>
    </row>
    <row r="31" spans="3:20" x14ac:dyDescent="0.45">
      <c r="C31">
        <v>29</v>
      </c>
      <c r="D31">
        <v>-0.42366999999999999</v>
      </c>
      <c r="E31">
        <v>-1.99E-3</v>
      </c>
      <c r="G31">
        <v>-0.32071</v>
      </c>
      <c r="H31">
        <v>-8.26E-3</v>
      </c>
      <c r="J31">
        <v>-0.23171</v>
      </c>
      <c r="K31">
        <v>-3.5799999999999998E-3</v>
      </c>
      <c r="M31">
        <v>-0.15262000000000001</v>
      </c>
      <c r="N31">
        <v>1.49E-3</v>
      </c>
      <c r="P31">
        <v>-8.6230000000000001E-2</v>
      </c>
      <c r="Q31">
        <v>-6.0000000000000002E-5</v>
      </c>
      <c r="S31">
        <v>-4.0259999999999997E-2</v>
      </c>
      <c r="T31">
        <v>3.79E-3</v>
      </c>
    </row>
    <row r="32" spans="3:20" x14ac:dyDescent="0.45">
      <c r="C32">
        <v>30</v>
      </c>
      <c r="D32">
        <v>-0.42249999999999999</v>
      </c>
      <c r="E32">
        <v>9.1E-4</v>
      </c>
      <c r="G32">
        <v>-0.32317000000000001</v>
      </c>
      <c r="H32">
        <v>-1.1610000000000001E-2</v>
      </c>
      <c r="J32">
        <v>-0.23049</v>
      </c>
      <c r="K32">
        <v>-1E-4</v>
      </c>
      <c r="M32">
        <v>-0.15229000000000001</v>
      </c>
      <c r="N32">
        <v>5.5999999999999995E-4</v>
      </c>
      <c r="P32">
        <v>-8.9260000000000006E-2</v>
      </c>
      <c r="Q32">
        <v>-6.9999999999999999E-4</v>
      </c>
      <c r="S32">
        <v>-3.9969999999999999E-2</v>
      </c>
      <c r="T32">
        <v>1.8400000000000001E-3</v>
      </c>
    </row>
    <row r="33" spans="3:20" x14ac:dyDescent="0.45">
      <c r="C33">
        <v>31</v>
      </c>
      <c r="D33">
        <v>-0.42344999999999999</v>
      </c>
      <c r="E33">
        <v>-9.5E-4</v>
      </c>
      <c r="G33">
        <v>-0.32250000000000001</v>
      </c>
      <c r="H33">
        <v>-1.299E-2</v>
      </c>
      <c r="J33">
        <v>-0.23061000000000001</v>
      </c>
      <c r="K33">
        <v>1.2999999999999999E-4</v>
      </c>
      <c r="M33">
        <v>-0.153</v>
      </c>
      <c r="N33">
        <v>-1.0000000000000001E-5</v>
      </c>
      <c r="P33">
        <v>-8.6660000000000001E-2</v>
      </c>
      <c r="Q33">
        <v>2.7799999999999999E-3</v>
      </c>
      <c r="S33">
        <v>-4.0509999999999997E-2</v>
      </c>
      <c r="T33">
        <v>-6.2599999999999999E-3</v>
      </c>
    </row>
    <row r="34" spans="3:20" x14ac:dyDescent="0.45">
      <c r="C34">
        <v>32</v>
      </c>
      <c r="D34">
        <v>-0.42457</v>
      </c>
      <c r="E34">
        <v>-5.5999999999999995E-4</v>
      </c>
      <c r="G34">
        <v>-0.31974999999999998</v>
      </c>
      <c r="H34">
        <v>-1.3339999999999999E-2</v>
      </c>
      <c r="J34">
        <v>-0.23119999999999999</v>
      </c>
      <c r="K34">
        <v>1.6000000000000001E-3</v>
      </c>
      <c r="M34">
        <v>-0.15148</v>
      </c>
      <c r="N34">
        <v>2.2399999999999998E-3</v>
      </c>
      <c r="P34">
        <v>-8.7040000000000006E-2</v>
      </c>
      <c r="Q34">
        <v>3.4000000000000002E-4</v>
      </c>
      <c r="S34">
        <v>-3.9170000000000003E-2</v>
      </c>
      <c r="T34">
        <v>-9.0699999999999999E-3</v>
      </c>
    </row>
    <row r="35" spans="3:20" x14ac:dyDescent="0.45">
      <c r="C35">
        <v>33</v>
      </c>
      <c r="D35">
        <v>-0.42365999999999998</v>
      </c>
      <c r="E35">
        <v>2.15E-3</v>
      </c>
      <c r="G35">
        <v>-0.3216</v>
      </c>
      <c r="H35">
        <v>-1.3100000000000001E-2</v>
      </c>
      <c r="J35">
        <v>-0.22978000000000001</v>
      </c>
      <c r="K35">
        <v>-3.7000000000000002E-3</v>
      </c>
      <c r="M35">
        <v>-0.15092</v>
      </c>
      <c r="N35">
        <v>-4.4000000000000003E-3</v>
      </c>
      <c r="P35">
        <v>-8.677E-2</v>
      </c>
      <c r="Q35">
        <v>3.5E-4</v>
      </c>
      <c r="S35">
        <v>-3.9620000000000002E-2</v>
      </c>
      <c r="T35">
        <v>-3.1099999999999999E-3</v>
      </c>
    </row>
    <row r="36" spans="3:20" x14ac:dyDescent="0.45">
      <c r="C36">
        <v>34</v>
      </c>
      <c r="D36">
        <v>-0.42464000000000002</v>
      </c>
      <c r="E36">
        <v>-9.7000000000000005E-4</v>
      </c>
      <c r="G36">
        <v>-0.32356000000000001</v>
      </c>
      <c r="H36">
        <v>-1.1169999999999999E-2</v>
      </c>
      <c r="J36">
        <v>-0.22942000000000001</v>
      </c>
      <c r="K36">
        <v>-7.11E-3</v>
      </c>
      <c r="M36">
        <v>-0.15215000000000001</v>
      </c>
      <c r="N36">
        <v>9.0000000000000006E-5</v>
      </c>
      <c r="P36">
        <v>-8.7290000000000006E-2</v>
      </c>
      <c r="Q36">
        <v>-1.6000000000000001E-3</v>
      </c>
      <c r="S36">
        <v>-3.8850000000000003E-2</v>
      </c>
      <c r="T36">
        <v>-5.7099999999999998E-3</v>
      </c>
    </row>
    <row r="37" spans="3:20" x14ac:dyDescent="0.45">
      <c r="C37">
        <v>35</v>
      </c>
      <c r="D37">
        <v>-0.42310999999999999</v>
      </c>
      <c r="E37">
        <v>-5.1000000000000004E-4</v>
      </c>
      <c r="G37">
        <v>-0.32468999999999998</v>
      </c>
      <c r="H37">
        <v>-7.26E-3</v>
      </c>
      <c r="J37">
        <v>-0.23069000000000001</v>
      </c>
      <c r="K37">
        <v>-3.4499999999999999E-3</v>
      </c>
      <c r="M37">
        <v>-0.15157999999999999</v>
      </c>
      <c r="N37">
        <v>-2.6099999999999999E-3</v>
      </c>
      <c r="P37">
        <v>-8.7179999999999994E-2</v>
      </c>
      <c r="Q37">
        <v>6.4999999999999997E-4</v>
      </c>
      <c r="S37">
        <v>-3.9579999999999997E-2</v>
      </c>
      <c r="T37">
        <v>-3.4099999999999998E-3</v>
      </c>
    </row>
    <row r="38" spans="3:20" x14ac:dyDescent="0.45">
      <c r="C38">
        <v>36</v>
      </c>
      <c r="D38">
        <v>-0.42397000000000001</v>
      </c>
      <c r="E38">
        <v>-2.0799999999999998E-3</v>
      </c>
      <c r="G38">
        <v>-0.32163999999999998</v>
      </c>
      <c r="H38">
        <v>-1.0499999999999999E-3</v>
      </c>
      <c r="J38">
        <v>-0.23111999999999999</v>
      </c>
      <c r="K38">
        <v>-5.1700000000000001E-3</v>
      </c>
      <c r="M38">
        <v>-0.15343000000000001</v>
      </c>
      <c r="N38">
        <v>2.5200000000000001E-3</v>
      </c>
      <c r="P38">
        <v>-8.7129999999999999E-2</v>
      </c>
      <c r="Q38">
        <v>-1.3500000000000001E-3</v>
      </c>
      <c r="S38">
        <v>-3.925E-2</v>
      </c>
      <c r="T38">
        <v>-3.79E-3</v>
      </c>
    </row>
    <row r="39" spans="3:20" x14ac:dyDescent="0.45">
      <c r="C39">
        <v>37</v>
      </c>
      <c r="D39">
        <v>-0.42233999999999999</v>
      </c>
      <c r="E39">
        <v>1.33E-3</v>
      </c>
      <c r="G39">
        <v>-0.31989000000000001</v>
      </c>
      <c r="H39">
        <v>-2.3999999999999998E-3</v>
      </c>
      <c r="J39">
        <v>-0.23265</v>
      </c>
      <c r="K39">
        <v>-6.9100000000000003E-3</v>
      </c>
      <c r="M39">
        <v>-0.15118999999999999</v>
      </c>
      <c r="N39">
        <v>4.0000000000000002E-4</v>
      </c>
      <c r="P39">
        <v>-8.6660000000000001E-2</v>
      </c>
      <c r="Q39">
        <v>-1.3999999999999999E-4</v>
      </c>
      <c r="S39">
        <v>-3.9359999999999999E-2</v>
      </c>
      <c r="T39">
        <v>4.6000000000000001E-4</v>
      </c>
    </row>
    <row r="40" spans="3:20" x14ac:dyDescent="0.45">
      <c r="C40">
        <v>38</v>
      </c>
      <c r="D40">
        <v>-0.42421999999999999</v>
      </c>
      <c r="E40">
        <v>9.3999999999999997E-4</v>
      </c>
      <c r="G40">
        <v>-0.32130999999999998</v>
      </c>
      <c r="H40">
        <v>-2.0799999999999998E-3</v>
      </c>
      <c r="J40">
        <v>-0.23011000000000001</v>
      </c>
      <c r="K40">
        <v>-1.2019999999999999E-2</v>
      </c>
      <c r="M40">
        <v>-0.15132000000000001</v>
      </c>
      <c r="N40">
        <v>3.1700000000000001E-3</v>
      </c>
      <c r="P40">
        <v>-8.7849999999999998E-2</v>
      </c>
      <c r="Q40">
        <v>5.0000000000000001E-3</v>
      </c>
      <c r="S40">
        <v>-3.9300000000000002E-2</v>
      </c>
      <c r="T40">
        <v>2.0500000000000002E-3</v>
      </c>
    </row>
    <row r="41" spans="3:20" x14ac:dyDescent="0.45">
      <c r="C41">
        <v>39</v>
      </c>
      <c r="D41">
        <v>-0.42329</v>
      </c>
      <c r="E41">
        <v>1.14E-3</v>
      </c>
      <c r="G41">
        <v>-0.32174999999999998</v>
      </c>
      <c r="H41">
        <v>-1.3500000000000001E-3</v>
      </c>
      <c r="J41">
        <v>-0.23108999999999999</v>
      </c>
      <c r="K41">
        <v>-1.34E-2</v>
      </c>
      <c r="M41">
        <v>-0.15306</v>
      </c>
      <c r="N41">
        <v>1.3999999999999999E-4</v>
      </c>
      <c r="P41">
        <v>-8.7790000000000007E-2</v>
      </c>
      <c r="Q41">
        <v>9.3000000000000005E-4</v>
      </c>
      <c r="S41">
        <v>-3.959E-2</v>
      </c>
      <c r="T41">
        <v>-1.6000000000000001E-4</v>
      </c>
    </row>
    <row r="42" spans="3:20" x14ac:dyDescent="0.45">
      <c r="C42">
        <v>40</v>
      </c>
      <c r="D42">
        <v>-0.42394999999999999</v>
      </c>
      <c r="E42">
        <v>1.47E-3</v>
      </c>
      <c r="G42">
        <v>-0.32199</v>
      </c>
      <c r="H42">
        <v>-6.1999999999999998E-3</v>
      </c>
      <c r="J42">
        <v>-0.23122999999999999</v>
      </c>
      <c r="K42">
        <v>-1.0449999999999999E-2</v>
      </c>
      <c r="M42">
        <v>-0.15312999999999999</v>
      </c>
      <c r="N42">
        <v>-3.0899999999999999E-3</v>
      </c>
      <c r="P42">
        <v>-8.7529999999999997E-2</v>
      </c>
      <c r="Q42">
        <v>-4.2399999999999998E-3</v>
      </c>
      <c r="S42">
        <v>-3.986E-2</v>
      </c>
      <c r="T42">
        <v>2.6700000000000001E-3</v>
      </c>
    </row>
    <row r="43" spans="3:20" x14ac:dyDescent="0.45">
      <c r="C43">
        <v>41</v>
      </c>
      <c r="D43">
        <v>-0.42338999999999999</v>
      </c>
      <c r="E43">
        <v>2.5100000000000001E-3</v>
      </c>
      <c r="G43">
        <v>-0.32161000000000001</v>
      </c>
      <c r="H43">
        <v>-6.8500000000000002E-3</v>
      </c>
      <c r="J43">
        <v>-0.23205000000000001</v>
      </c>
      <c r="K43">
        <v>-1.141E-2</v>
      </c>
      <c r="M43">
        <v>-0.15149000000000001</v>
      </c>
      <c r="N43">
        <v>-1.3699999999999999E-3</v>
      </c>
      <c r="P43">
        <v>-8.6669999999999997E-2</v>
      </c>
      <c r="Q43">
        <v>4.9800000000000001E-3</v>
      </c>
      <c r="S43">
        <v>-3.9669999999999997E-2</v>
      </c>
      <c r="T43">
        <v>7.9399999999999991E-3</v>
      </c>
    </row>
    <row r="44" spans="3:20" x14ac:dyDescent="0.45">
      <c r="C44">
        <v>42</v>
      </c>
      <c r="D44">
        <v>-0.42346</v>
      </c>
      <c r="E44">
        <v>-2.7200000000000002E-3</v>
      </c>
      <c r="G44">
        <v>-0.32317000000000001</v>
      </c>
      <c r="H44">
        <v>-4.0000000000000003E-5</v>
      </c>
      <c r="J44">
        <v>-0.23058000000000001</v>
      </c>
      <c r="K44">
        <v>-8.3300000000000006E-3</v>
      </c>
      <c r="M44">
        <v>-0.15164</v>
      </c>
      <c r="N44">
        <v>-8.4000000000000003E-4</v>
      </c>
      <c r="P44">
        <v>-8.7080000000000005E-2</v>
      </c>
      <c r="Q44">
        <v>4.0400000000000002E-3</v>
      </c>
      <c r="S44">
        <v>-4.0250000000000001E-2</v>
      </c>
      <c r="T44">
        <v>5.3099999999999996E-3</v>
      </c>
    </row>
    <row r="45" spans="3:20" x14ac:dyDescent="0.45">
      <c r="C45">
        <v>43</v>
      </c>
      <c r="D45">
        <v>-0.42354999999999998</v>
      </c>
      <c r="E45">
        <v>-4.8999999999999998E-3</v>
      </c>
      <c r="G45">
        <v>-0.32214999999999999</v>
      </c>
      <c r="H45">
        <v>1.15E-3</v>
      </c>
      <c r="J45">
        <v>-0.23069999999999999</v>
      </c>
      <c r="K45">
        <v>-7.4999999999999997E-3</v>
      </c>
      <c r="M45">
        <v>-0.15225</v>
      </c>
      <c r="N45">
        <v>4.3E-3</v>
      </c>
      <c r="P45">
        <v>-8.727E-2</v>
      </c>
      <c r="Q45">
        <v>3.0100000000000001E-3</v>
      </c>
      <c r="S45">
        <v>-3.9460000000000002E-2</v>
      </c>
      <c r="T45">
        <v>7.2000000000000005E-4</v>
      </c>
    </row>
    <row r="46" spans="3:20" x14ac:dyDescent="0.45">
      <c r="C46">
        <v>44</v>
      </c>
      <c r="D46">
        <v>-0.42101</v>
      </c>
      <c r="E46">
        <v>-4.7999999999999996E-3</v>
      </c>
      <c r="G46">
        <v>-0.32001000000000002</v>
      </c>
      <c r="H46">
        <v>1.24E-3</v>
      </c>
      <c r="J46">
        <v>-0.23036000000000001</v>
      </c>
      <c r="K46">
        <v>-2E-3</v>
      </c>
      <c r="M46">
        <v>-0.15248999999999999</v>
      </c>
      <c r="N46">
        <v>6.9800000000000001E-3</v>
      </c>
      <c r="P46">
        <v>-8.6629999999999999E-2</v>
      </c>
      <c r="Q46">
        <v>-4.1999999999999997E-3</v>
      </c>
      <c r="S46">
        <v>-3.9640000000000002E-2</v>
      </c>
      <c r="T46">
        <v>-2.3600000000000001E-3</v>
      </c>
    </row>
    <row r="47" spans="3:20" x14ac:dyDescent="0.45">
      <c r="C47">
        <v>45</v>
      </c>
      <c r="D47">
        <v>-0.42198999999999998</v>
      </c>
      <c r="E47">
        <v>-8.2100000000000003E-3</v>
      </c>
      <c r="G47">
        <v>-0.32005</v>
      </c>
      <c r="H47">
        <v>3.6000000000000002E-4</v>
      </c>
      <c r="J47">
        <v>-0.22955</v>
      </c>
      <c r="K47">
        <v>-1.6199999999999999E-3</v>
      </c>
      <c r="M47">
        <v>-0.15206</v>
      </c>
      <c r="N47">
        <v>2.49E-3</v>
      </c>
      <c r="P47">
        <v>-8.6309999999999998E-2</v>
      </c>
      <c r="Q47">
        <v>2.7899999999999999E-3</v>
      </c>
      <c r="S47">
        <v>-3.882E-2</v>
      </c>
      <c r="T47">
        <v>1.9000000000000001E-4</v>
      </c>
    </row>
    <row r="48" spans="3:20" x14ac:dyDescent="0.45">
      <c r="C48">
        <v>46</v>
      </c>
      <c r="D48">
        <v>-0.42176999999999998</v>
      </c>
      <c r="E48">
        <v>-6.2500000000000003E-3</v>
      </c>
      <c r="G48">
        <v>-0.32056000000000001</v>
      </c>
      <c r="H48">
        <v>-1.5E-3</v>
      </c>
      <c r="J48">
        <v>-0.22985</v>
      </c>
      <c r="K48">
        <v>2.9E-4</v>
      </c>
      <c r="M48">
        <v>-0.15132999999999999</v>
      </c>
      <c r="N48">
        <v>3.7299999999999998E-3</v>
      </c>
      <c r="P48">
        <v>-8.7340000000000001E-2</v>
      </c>
      <c r="Q48">
        <v>-2.0500000000000002E-3</v>
      </c>
      <c r="S48">
        <v>-3.9239999999999997E-2</v>
      </c>
      <c r="T48">
        <v>-7.6999999999999996E-4</v>
      </c>
    </row>
    <row r="49" spans="1:20" x14ac:dyDescent="0.45">
      <c r="C49">
        <v>47</v>
      </c>
      <c r="D49">
        <v>-0.42254999999999998</v>
      </c>
      <c r="E49">
        <v>-9.1599999999999997E-3</v>
      </c>
      <c r="G49">
        <v>-0.32068000000000002</v>
      </c>
      <c r="H49">
        <v>2.3900000000000002E-3</v>
      </c>
      <c r="J49">
        <v>-0.23003999999999999</v>
      </c>
      <c r="K49">
        <v>3.6000000000000002E-4</v>
      </c>
      <c r="M49">
        <v>-0.1512</v>
      </c>
      <c r="N49">
        <v>3.2799999999999999E-3</v>
      </c>
      <c r="P49">
        <v>-8.8160000000000002E-2</v>
      </c>
      <c r="Q49">
        <v>-4.2900000000000004E-3</v>
      </c>
      <c r="S49">
        <v>-3.9559999999999998E-2</v>
      </c>
      <c r="T49">
        <v>9.0000000000000006E-5</v>
      </c>
    </row>
    <row r="50" spans="1:20" x14ac:dyDescent="0.45">
      <c r="C50">
        <v>48</v>
      </c>
      <c r="D50">
        <v>-0.42366999999999999</v>
      </c>
      <c r="E50">
        <v>-8.8900000000000003E-3</v>
      </c>
      <c r="G50">
        <v>-0.32050000000000001</v>
      </c>
      <c r="H50">
        <v>8.1999999999999998E-4</v>
      </c>
      <c r="J50">
        <v>-0.22969999999999999</v>
      </c>
      <c r="K50">
        <v>-1.1199999999999999E-3</v>
      </c>
      <c r="M50">
        <v>-0.15131</v>
      </c>
      <c r="N50">
        <v>1.8400000000000001E-3</v>
      </c>
      <c r="P50">
        <v>-8.7129999999999999E-2</v>
      </c>
      <c r="Q50">
        <v>3.0000000000000001E-5</v>
      </c>
      <c r="S50">
        <v>-3.8940000000000002E-2</v>
      </c>
      <c r="T50">
        <v>3.4000000000000002E-4</v>
      </c>
    </row>
    <row r="51" spans="1:20" x14ac:dyDescent="0.45">
      <c r="C51">
        <v>49</v>
      </c>
      <c r="D51">
        <v>-0.42176999999999998</v>
      </c>
      <c r="E51">
        <v>-6.3499999999999997E-3</v>
      </c>
      <c r="G51">
        <v>-0.32124000000000003</v>
      </c>
      <c r="H51">
        <v>2.5999999999999998E-4</v>
      </c>
      <c r="J51">
        <v>-0.23096</v>
      </c>
      <c r="K51">
        <v>1.66E-3</v>
      </c>
      <c r="M51">
        <v>-0.15153</v>
      </c>
      <c r="N51">
        <v>-8.9999999999999998E-4</v>
      </c>
      <c r="P51">
        <v>-8.8190000000000004E-2</v>
      </c>
      <c r="Q51">
        <v>-2.8700000000000002E-3</v>
      </c>
      <c r="S51">
        <v>-3.9260000000000003E-2</v>
      </c>
      <c r="T51">
        <v>4.4600000000000004E-3</v>
      </c>
    </row>
    <row r="52" spans="1:20" x14ac:dyDescent="0.45">
      <c r="C52">
        <v>50</v>
      </c>
      <c r="D52">
        <v>-0.42244999999999999</v>
      </c>
      <c r="E52">
        <v>-8.8199999999999997E-3</v>
      </c>
      <c r="G52">
        <v>-0.32451000000000002</v>
      </c>
      <c r="H52">
        <v>2.4599999999999999E-3</v>
      </c>
      <c r="J52">
        <v>-0.23039999999999999</v>
      </c>
      <c r="K52">
        <v>1.33E-3</v>
      </c>
      <c r="M52">
        <v>-0.15026999999999999</v>
      </c>
      <c r="N52">
        <v>-1.75E-3</v>
      </c>
      <c r="P52">
        <v>-8.7080000000000005E-2</v>
      </c>
      <c r="Q52">
        <v>-3.3400000000000001E-3</v>
      </c>
      <c r="S52">
        <v>-3.9239999999999997E-2</v>
      </c>
      <c r="T52">
        <v>5.4299999999999999E-3</v>
      </c>
    </row>
    <row r="54" spans="1:20" x14ac:dyDescent="0.45">
      <c r="C54" t="s">
        <v>3</v>
      </c>
      <c r="E54">
        <v>35</v>
      </c>
      <c r="H54">
        <v>20</v>
      </c>
      <c r="K54">
        <v>8</v>
      </c>
      <c r="N54">
        <v>5</v>
      </c>
      <c r="Q54">
        <v>4</v>
      </c>
      <c r="T54">
        <v>3</v>
      </c>
    </row>
    <row r="56" spans="1:20" x14ac:dyDescent="0.45">
      <c r="A56" t="s">
        <v>4</v>
      </c>
      <c r="B56" t="s">
        <v>2</v>
      </c>
      <c r="C56" t="s">
        <v>5</v>
      </c>
      <c r="D56">
        <v>-0.69999999999999896</v>
      </c>
      <c r="H56">
        <v>-0.6</v>
      </c>
      <c r="K56">
        <v>-0.5</v>
      </c>
      <c r="N56">
        <v>-0.4</v>
      </c>
      <c r="Q56">
        <v>-0.3</v>
      </c>
      <c r="T56">
        <v>-0.2</v>
      </c>
    </row>
    <row r="57" spans="1:20" x14ac:dyDescent="0.45">
      <c r="A57" t="s">
        <v>4</v>
      </c>
      <c r="B57" t="s">
        <v>6</v>
      </c>
      <c r="C57" t="s">
        <v>5</v>
      </c>
      <c r="D57">
        <v>1</v>
      </c>
      <c r="H57">
        <v>1</v>
      </c>
      <c r="K57">
        <v>1</v>
      </c>
      <c r="N57">
        <v>1</v>
      </c>
      <c r="Q57">
        <v>1</v>
      </c>
      <c r="T57">
        <v>1</v>
      </c>
    </row>
    <row r="58" spans="1:20" x14ac:dyDescent="0.45">
      <c r="A58" t="s">
        <v>7</v>
      </c>
      <c r="B58" t="s">
        <v>8</v>
      </c>
      <c r="C58" t="s">
        <v>9</v>
      </c>
      <c r="D58" t="s">
        <v>10</v>
      </c>
      <c r="E58">
        <v>300</v>
      </c>
      <c r="H58">
        <v>33</v>
      </c>
      <c r="K58">
        <v>125</v>
      </c>
      <c r="N58">
        <v>200</v>
      </c>
      <c r="Q58">
        <v>250</v>
      </c>
      <c r="T58">
        <v>333</v>
      </c>
    </row>
    <row r="59" spans="1:20" x14ac:dyDescent="0.45">
      <c r="A59" t="s">
        <v>11</v>
      </c>
      <c r="B59">
        <v>-0.42466666666666603</v>
      </c>
      <c r="C59" t="s">
        <v>12</v>
      </c>
      <c r="D59" s="2">
        <v>5.7102908561737595E-4</v>
      </c>
      <c r="F59" s="1">
        <v>-0.31924999999999898</v>
      </c>
      <c r="G59" t="s">
        <v>12</v>
      </c>
      <c r="H59" s="2">
        <v>4.71157512489766E-4</v>
      </c>
      <c r="I59" s="1">
        <v>-0.230833333333333</v>
      </c>
      <c r="J59" t="s">
        <v>12</v>
      </c>
      <c r="K59" s="2">
        <v>3.8173277173294602E-4</v>
      </c>
      <c r="L59" s="1">
        <v>-0.14799999999999899</v>
      </c>
      <c r="M59" t="s">
        <v>12</v>
      </c>
      <c r="N59" s="2">
        <v>2.0569065590329101E-4</v>
      </c>
      <c r="O59" s="1">
        <v>-8.6124999999999896E-2</v>
      </c>
      <c r="P59" t="s">
        <v>12</v>
      </c>
      <c r="Q59" s="2">
        <v>1.6308250674036299E-4</v>
      </c>
      <c r="R59" s="3">
        <v>-3.8249999999999999E-2</v>
      </c>
      <c r="S59" t="s">
        <v>12</v>
      </c>
      <c r="T59" s="2">
        <v>6.6242523698082994E-5</v>
      </c>
    </row>
    <row r="60" spans="1:20" x14ac:dyDescent="0.45">
      <c r="A60" t="s">
        <v>13</v>
      </c>
      <c r="B60">
        <v>5.2083333333333296E-3</v>
      </c>
      <c r="C60" t="s">
        <v>12</v>
      </c>
      <c r="D60">
        <v>7.7513157722549396E-3</v>
      </c>
      <c r="F60" s="1">
        <v>0</v>
      </c>
      <c r="G60" t="s">
        <v>12</v>
      </c>
      <c r="H60">
        <v>5.8306363122848101E-3</v>
      </c>
      <c r="I60" s="1">
        <v>-1.4583333333333299E-3</v>
      </c>
      <c r="J60" t="s">
        <v>12</v>
      </c>
      <c r="K60">
        <v>4.0420808553237597E-3</v>
      </c>
      <c r="L60" s="1">
        <v>5.6249999999999998E-3</v>
      </c>
      <c r="M60" t="s">
        <v>12</v>
      </c>
      <c r="N60">
        <v>4.69440647197065E-3</v>
      </c>
      <c r="O60" s="1">
        <v>-7.4999999999999997E-3</v>
      </c>
      <c r="P60" t="s">
        <v>12</v>
      </c>
      <c r="Q60">
        <v>3.1676683363007002E-3</v>
      </c>
      <c r="R60" s="1">
        <v>-6.875E-3</v>
      </c>
      <c r="S60" t="s">
        <v>12</v>
      </c>
      <c r="T60" s="2">
        <v>2.84117224852499E-3</v>
      </c>
    </row>
    <row r="63" spans="1:20" x14ac:dyDescent="0.45">
      <c r="C63" t="s">
        <v>1</v>
      </c>
      <c r="D63" t="s">
        <v>14</v>
      </c>
      <c r="E63" t="s">
        <v>15</v>
      </c>
    </row>
    <row r="64" spans="1:20" x14ac:dyDescent="0.45">
      <c r="C64">
        <v>0.7</v>
      </c>
      <c r="D64">
        <f>B59</f>
        <v>-0.42466666666666603</v>
      </c>
      <c r="E64">
        <f>B60</f>
        <v>5.2083333333333296E-3</v>
      </c>
    </row>
    <row r="65" spans="3:5" x14ac:dyDescent="0.45">
      <c r="C65">
        <v>0.6</v>
      </c>
      <c r="D65">
        <f>F59</f>
        <v>-0.31924999999999898</v>
      </c>
      <c r="E65">
        <f>F60</f>
        <v>0</v>
      </c>
    </row>
    <row r="66" spans="3:5" x14ac:dyDescent="0.45">
      <c r="C66">
        <v>0.5</v>
      </c>
      <c r="D66">
        <f>I59</f>
        <v>-0.230833333333333</v>
      </c>
      <c r="E66">
        <f>I60</f>
        <v>-1.4583333333333299E-3</v>
      </c>
    </row>
    <row r="67" spans="3:5" x14ac:dyDescent="0.45">
      <c r="C67">
        <v>0.4</v>
      </c>
      <c r="D67">
        <f>L59</f>
        <v>-0.14799999999999899</v>
      </c>
      <c r="E67">
        <f>L60</f>
        <v>5.6249999999999998E-3</v>
      </c>
    </row>
    <row r="68" spans="3:5" x14ac:dyDescent="0.45">
      <c r="C68">
        <v>0.3</v>
      </c>
      <c r="D68">
        <f>O59</f>
        <v>-8.6124999999999896E-2</v>
      </c>
      <c r="E68">
        <f>O60</f>
        <v>-7.4999999999999997E-3</v>
      </c>
    </row>
    <row r="69" spans="3:5" x14ac:dyDescent="0.45">
      <c r="C69">
        <v>0.2</v>
      </c>
      <c r="D69" s="2">
        <f>R59</f>
        <v>-3.8249999999999999E-2</v>
      </c>
      <c r="E69">
        <f>R60</f>
        <v>-6.875E-3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4951-94AC-41C7-80D2-2D7D7F14AF36}">
  <dimension ref="A1:T69"/>
  <sheetViews>
    <sheetView topLeftCell="A7" zoomScale="80" zoomScaleNormal="80" workbookViewId="0">
      <selection activeCell="H64" sqref="H64"/>
    </sheetView>
  </sheetViews>
  <sheetFormatPr defaultRowHeight="14.25" x14ac:dyDescent="0.45"/>
  <cols>
    <col min="6" max="6" width="9.06640625" style="1"/>
    <col min="8" max="8" width="11.9296875" customWidth="1"/>
    <col min="9" max="9" width="9.06640625" style="1"/>
    <col min="12" max="12" width="9.06640625" style="1"/>
    <col min="15" max="15" width="9.06640625" style="1"/>
    <col min="18" max="18" width="9.06640625" style="1"/>
  </cols>
  <sheetData>
    <row r="1" spans="1:20" x14ac:dyDescent="0.45">
      <c r="D1" t="s">
        <v>2</v>
      </c>
      <c r="E1" t="s">
        <v>6</v>
      </c>
      <c r="G1" t="s">
        <v>2</v>
      </c>
      <c r="H1" t="s">
        <v>6</v>
      </c>
      <c r="J1" t="s">
        <v>2</v>
      </c>
      <c r="K1" t="s">
        <v>6</v>
      </c>
      <c r="M1" t="s">
        <v>2</v>
      </c>
      <c r="N1" t="s">
        <v>6</v>
      </c>
      <c r="P1" t="s">
        <v>2</v>
      </c>
      <c r="Q1" t="s">
        <v>6</v>
      </c>
      <c r="S1" t="s">
        <v>2</v>
      </c>
      <c r="T1" t="s">
        <v>6</v>
      </c>
    </row>
    <row r="2" spans="1:20" x14ac:dyDescent="0.45">
      <c r="C2">
        <v>0</v>
      </c>
      <c r="D2">
        <v>-0.7</v>
      </c>
      <c r="E2">
        <v>1</v>
      </c>
      <c r="G2">
        <v>-0.6</v>
      </c>
      <c r="H2">
        <v>1</v>
      </c>
      <c r="J2">
        <v>-0.5</v>
      </c>
      <c r="K2">
        <v>1</v>
      </c>
      <c r="M2">
        <v>-0.4</v>
      </c>
      <c r="N2">
        <v>1</v>
      </c>
      <c r="P2">
        <v>-0.3</v>
      </c>
      <c r="Q2">
        <v>1</v>
      </c>
      <c r="S2">
        <v>-0.2</v>
      </c>
      <c r="T2">
        <v>1</v>
      </c>
    </row>
    <row r="3" spans="1:20" x14ac:dyDescent="0.45">
      <c r="A3" t="s">
        <v>0</v>
      </c>
      <c r="B3">
        <v>64</v>
      </c>
      <c r="C3">
        <v>1</v>
      </c>
      <c r="D3">
        <v>-0.58587</v>
      </c>
      <c r="E3">
        <v>0.85887999999999998</v>
      </c>
      <c r="F3" s="1">
        <v>64</v>
      </c>
      <c r="G3">
        <v>-0.46101999999999999</v>
      </c>
      <c r="H3">
        <v>0.80034000000000005</v>
      </c>
      <c r="I3" s="1">
        <v>64</v>
      </c>
      <c r="J3">
        <v>-0.33803</v>
      </c>
      <c r="K3">
        <v>0.71813000000000005</v>
      </c>
      <c r="L3" s="1">
        <v>64</v>
      </c>
      <c r="M3">
        <v>-0.22570000000000001</v>
      </c>
      <c r="N3">
        <v>0.61765999999999999</v>
      </c>
      <c r="O3" s="1">
        <v>64</v>
      </c>
      <c r="P3">
        <v>-0.12867000000000001</v>
      </c>
      <c r="Q3">
        <v>0.49370999999999998</v>
      </c>
      <c r="R3" s="1">
        <v>64</v>
      </c>
      <c r="S3">
        <v>-5.7509999999999999E-2</v>
      </c>
      <c r="T3">
        <v>0.36282999999999999</v>
      </c>
    </row>
    <row r="4" spans="1:20" x14ac:dyDescent="0.45">
      <c r="A4" t="s">
        <v>1</v>
      </c>
      <c r="B4">
        <v>0.7</v>
      </c>
      <c r="C4">
        <v>2</v>
      </c>
      <c r="D4">
        <v>-0.52536000000000005</v>
      </c>
      <c r="E4">
        <v>0.72047000000000005</v>
      </c>
      <c r="F4" s="1">
        <v>0.6</v>
      </c>
      <c r="G4">
        <v>-0.39861999999999997</v>
      </c>
      <c r="H4">
        <v>0.62453999999999998</v>
      </c>
      <c r="I4" s="1">
        <v>0.5</v>
      </c>
      <c r="J4">
        <v>-0.27582000000000001</v>
      </c>
      <c r="K4">
        <v>0.49670999999999998</v>
      </c>
      <c r="L4" s="1">
        <v>0.4</v>
      </c>
      <c r="M4">
        <v>-0.17519999999999999</v>
      </c>
      <c r="N4">
        <v>0.36845</v>
      </c>
      <c r="O4" s="1">
        <v>0.3</v>
      </c>
      <c r="P4">
        <v>-9.6740000000000007E-2</v>
      </c>
      <c r="Q4">
        <v>0.23164000000000001</v>
      </c>
      <c r="R4" s="1">
        <v>0.2</v>
      </c>
      <c r="S4">
        <v>-4.1579999999999999E-2</v>
      </c>
      <c r="T4">
        <v>0.12531</v>
      </c>
    </row>
    <row r="5" spans="1:20" x14ac:dyDescent="0.45">
      <c r="C5">
        <v>3</v>
      </c>
      <c r="D5">
        <v>-0.48653999999999997</v>
      </c>
      <c r="E5">
        <v>0.59791000000000005</v>
      </c>
      <c r="G5">
        <v>-0.36253999999999997</v>
      </c>
      <c r="H5">
        <v>0.48035</v>
      </c>
      <c r="J5">
        <v>-0.25046000000000002</v>
      </c>
      <c r="K5">
        <v>0.33854000000000001</v>
      </c>
      <c r="M5">
        <v>-0.15836</v>
      </c>
      <c r="N5">
        <v>0.21484</v>
      </c>
      <c r="P5">
        <v>-8.9880000000000002E-2</v>
      </c>
      <c r="Q5">
        <v>0.10695</v>
      </c>
      <c r="S5">
        <v>-3.959E-2</v>
      </c>
      <c r="T5">
        <v>4.2939999999999999E-2</v>
      </c>
    </row>
    <row r="6" spans="1:20" x14ac:dyDescent="0.45">
      <c r="C6">
        <v>4</v>
      </c>
      <c r="D6">
        <v>-0.46482000000000001</v>
      </c>
      <c r="E6">
        <v>0.49612000000000001</v>
      </c>
      <c r="G6">
        <v>-0.34508</v>
      </c>
      <c r="H6">
        <v>0.36768000000000001</v>
      </c>
      <c r="J6">
        <v>-0.24049999999999999</v>
      </c>
      <c r="K6">
        <v>0.23038</v>
      </c>
      <c r="M6">
        <v>-0.15468000000000001</v>
      </c>
      <c r="N6">
        <v>0.12247</v>
      </c>
      <c r="P6">
        <v>-8.8669999999999999E-2</v>
      </c>
      <c r="Q6">
        <v>5.0279999999999998E-2</v>
      </c>
      <c r="S6">
        <v>-3.9890000000000002E-2</v>
      </c>
      <c r="T6">
        <v>1.473E-2</v>
      </c>
    </row>
    <row r="7" spans="1:20" x14ac:dyDescent="0.45">
      <c r="C7">
        <v>5</v>
      </c>
      <c r="D7">
        <v>-0.45018999999999998</v>
      </c>
      <c r="E7">
        <v>0.41305999999999998</v>
      </c>
      <c r="G7">
        <v>-0.33416000000000001</v>
      </c>
      <c r="H7">
        <v>0.28231000000000001</v>
      </c>
      <c r="J7">
        <v>-0.23577999999999999</v>
      </c>
      <c r="K7">
        <v>0.15411</v>
      </c>
      <c r="M7">
        <v>-0.15286</v>
      </c>
      <c r="N7">
        <v>7.2499999999999995E-2</v>
      </c>
      <c r="P7">
        <v>-8.7069999999999995E-2</v>
      </c>
      <c r="Q7">
        <v>2.6509999999999999E-2</v>
      </c>
      <c r="S7">
        <v>-3.9789999999999999E-2</v>
      </c>
      <c r="T7">
        <v>5.4400000000000004E-3</v>
      </c>
    </row>
    <row r="8" spans="1:20" x14ac:dyDescent="0.45">
      <c r="C8">
        <v>6</v>
      </c>
      <c r="D8">
        <v>-0.44198999999999999</v>
      </c>
      <c r="E8">
        <v>0.34419</v>
      </c>
      <c r="G8">
        <v>-0.32912999999999998</v>
      </c>
      <c r="H8">
        <v>0.21693999999999999</v>
      </c>
      <c r="J8">
        <v>-0.23336000000000001</v>
      </c>
      <c r="K8">
        <v>0.10552</v>
      </c>
      <c r="M8">
        <v>-0.15196999999999999</v>
      </c>
      <c r="N8">
        <v>4.3310000000000001E-2</v>
      </c>
      <c r="P8">
        <v>-8.6989999999999998E-2</v>
      </c>
      <c r="Q8">
        <v>1.1560000000000001E-2</v>
      </c>
      <c r="S8">
        <v>-3.9890000000000002E-2</v>
      </c>
      <c r="T8">
        <v>3.32E-3</v>
      </c>
    </row>
    <row r="9" spans="1:20" x14ac:dyDescent="0.45">
      <c r="C9">
        <v>7</v>
      </c>
      <c r="D9">
        <v>-0.43585000000000002</v>
      </c>
      <c r="E9">
        <v>0.28495999999999999</v>
      </c>
      <c r="G9">
        <v>-0.32743</v>
      </c>
      <c r="H9">
        <v>0.16224</v>
      </c>
      <c r="J9">
        <v>-0.23197999999999999</v>
      </c>
      <c r="K9">
        <v>7.3580000000000007E-2</v>
      </c>
      <c r="M9">
        <v>-0.15143999999999999</v>
      </c>
      <c r="N9">
        <v>2.7289999999999998E-2</v>
      </c>
      <c r="P9">
        <v>-8.6879999999999999E-2</v>
      </c>
      <c r="Q9">
        <v>3.1700000000000001E-3</v>
      </c>
      <c r="S9">
        <v>-3.9399999999999998E-2</v>
      </c>
      <c r="T9">
        <v>6.8199999999999997E-3</v>
      </c>
    </row>
    <row r="10" spans="1:20" x14ac:dyDescent="0.45">
      <c r="C10">
        <v>8</v>
      </c>
      <c r="D10">
        <v>-0.43058999999999997</v>
      </c>
      <c r="E10">
        <v>0.23841999999999999</v>
      </c>
      <c r="G10">
        <v>-0.32497999999999999</v>
      </c>
      <c r="H10">
        <v>0.12525</v>
      </c>
      <c r="J10">
        <v>-0.23014999999999999</v>
      </c>
      <c r="K10">
        <v>4.8340000000000001E-2</v>
      </c>
      <c r="M10">
        <v>-0.15237000000000001</v>
      </c>
      <c r="N10">
        <v>1.8689999999999998E-2</v>
      </c>
      <c r="P10">
        <v>-8.7150000000000005E-2</v>
      </c>
      <c r="Q10">
        <v>2.9399999999999999E-3</v>
      </c>
      <c r="S10">
        <v>-3.9579999999999997E-2</v>
      </c>
      <c r="T10">
        <v>3.29E-3</v>
      </c>
    </row>
    <row r="11" spans="1:20" x14ac:dyDescent="0.45">
      <c r="C11">
        <v>9</v>
      </c>
      <c r="D11">
        <v>-0.42871999999999999</v>
      </c>
      <c r="E11">
        <v>0.19686999999999999</v>
      </c>
      <c r="G11">
        <v>-0.32257999999999998</v>
      </c>
      <c r="H11">
        <v>9.8290000000000002E-2</v>
      </c>
      <c r="J11">
        <v>-0.23164999999999999</v>
      </c>
      <c r="K11">
        <v>2.9610000000000001E-2</v>
      </c>
      <c r="M11">
        <v>-0.15215999999999999</v>
      </c>
      <c r="N11">
        <v>1.391E-2</v>
      </c>
      <c r="P11">
        <v>-8.7169999999999997E-2</v>
      </c>
      <c r="Q11">
        <v>1.0399999999999999E-3</v>
      </c>
      <c r="S11">
        <v>-3.9710000000000002E-2</v>
      </c>
      <c r="T11">
        <v>-1.3799999999999999E-3</v>
      </c>
    </row>
    <row r="12" spans="1:20" x14ac:dyDescent="0.45">
      <c r="C12">
        <v>10</v>
      </c>
      <c r="D12">
        <v>-0.42685000000000001</v>
      </c>
      <c r="E12">
        <v>0.16397999999999999</v>
      </c>
      <c r="G12">
        <v>-0.32235999999999998</v>
      </c>
      <c r="H12">
        <v>7.5840000000000005E-2</v>
      </c>
      <c r="J12">
        <v>-0.23308999999999999</v>
      </c>
      <c r="K12">
        <v>1.8409999999999999E-2</v>
      </c>
      <c r="M12">
        <v>-0.15162999999999999</v>
      </c>
      <c r="N12">
        <v>6.6699999999999997E-3</v>
      </c>
      <c r="P12">
        <v>-8.763E-2</v>
      </c>
      <c r="Q12">
        <v>1.82E-3</v>
      </c>
      <c r="S12">
        <v>-3.9620000000000002E-2</v>
      </c>
      <c r="T12">
        <v>6.4999999999999997E-4</v>
      </c>
    </row>
    <row r="13" spans="1:20" x14ac:dyDescent="0.45">
      <c r="C13">
        <v>11</v>
      </c>
      <c r="D13">
        <v>-0.42693999999999999</v>
      </c>
      <c r="E13">
        <v>0.13431000000000001</v>
      </c>
      <c r="G13">
        <v>-0.32328000000000001</v>
      </c>
      <c r="H13">
        <v>5.8029999999999998E-2</v>
      </c>
      <c r="J13">
        <v>-0.23166</v>
      </c>
      <c r="K13">
        <v>1.1939999999999999E-2</v>
      </c>
      <c r="M13">
        <v>-0.15046000000000001</v>
      </c>
      <c r="N13">
        <v>8.09E-3</v>
      </c>
      <c r="P13">
        <v>-8.7330000000000005E-2</v>
      </c>
      <c r="Q13">
        <v>2.0500000000000002E-3</v>
      </c>
      <c r="S13">
        <v>-3.9849999999999997E-2</v>
      </c>
      <c r="T13">
        <v>-1.06E-3</v>
      </c>
    </row>
    <row r="14" spans="1:20" x14ac:dyDescent="0.45">
      <c r="C14">
        <v>12</v>
      </c>
      <c r="D14">
        <v>-0.42403000000000002</v>
      </c>
      <c r="E14">
        <v>0.10842</v>
      </c>
      <c r="G14">
        <v>-0.32158999999999999</v>
      </c>
      <c r="H14">
        <v>4.1869999999999997E-2</v>
      </c>
      <c r="J14">
        <v>-0.23100000000000001</v>
      </c>
      <c r="K14">
        <v>1.056E-2</v>
      </c>
      <c r="M14">
        <v>-0.15184</v>
      </c>
      <c r="N14">
        <v>6.3000000000000003E-4</v>
      </c>
      <c r="P14">
        <v>-8.7819999999999995E-2</v>
      </c>
      <c r="Q14">
        <v>1.7000000000000001E-4</v>
      </c>
      <c r="S14">
        <v>-3.9899999999999998E-2</v>
      </c>
      <c r="T14">
        <v>-3.3999999999999998E-3</v>
      </c>
    </row>
    <row r="15" spans="1:20" x14ac:dyDescent="0.45">
      <c r="C15">
        <v>13</v>
      </c>
      <c r="D15">
        <v>-0.42415000000000003</v>
      </c>
      <c r="E15">
        <v>8.9069999999999996E-2</v>
      </c>
      <c r="G15">
        <v>-0.32308999999999999</v>
      </c>
      <c r="H15">
        <v>3.3360000000000001E-2</v>
      </c>
      <c r="J15">
        <v>-0.23141999999999999</v>
      </c>
      <c r="K15">
        <v>9.7599999999999996E-3</v>
      </c>
      <c r="M15">
        <v>-0.15190000000000001</v>
      </c>
      <c r="N15">
        <v>3.2299999999999998E-3</v>
      </c>
      <c r="P15">
        <v>-8.6379999999999998E-2</v>
      </c>
      <c r="Q15">
        <v>-3.0599999999999998E-3</v>
      </c>
      <c r="S15">
        <v>-3.9370000000000002E-2</v>
      </c>
      <c r="T15">
        <v>-4.4900000000000001E-3</v>
      </c>
    </row>
    <row r="16" spans="1:20" x14ac:dyDescent="0.45">
      <c r="C16">
        <v>14</v>
      </c>
      <c r="D16">
        <v>-0.42282999999999998</v>
      </c>
      <c r="E16">
        <v>7.2489999999999999E-2</v>
      </c>
      <c r="G16">
        <v>-0.32158999999999999</v>
      </c>
      <c r="H16">
        <v>2.426E-2</v>
      </c>
      <c r="J16">
        <v>-0.23157</v>
      </c>
      <c r="K16">
        <v>9.2099999999999994E-3</v>
      </c>
      <c r="M16">
        <v>-0.14987</v>
      </c>
      <c r="N16">
        <v>1.48E-3</v>
      </c>
      <c r="P16">
        <v>-8.7730000000000002E-2</v>
      </c>
      <c r="Q16">
        <v>-7.7600000000000004E-3</v>
      </c>
      <c r="S16">
        <v>-3.9649999999999998E-2</v>
      </c>
      <c r="T16">
        <v>-4.7099999999999998E-3</v>
      </c>
    </row>
    <row r="17" spans="3:20" x14ac:dyDescent="0.45">
      <c r="C17">
        <v>15</v>
      </c>
      <c r="D17">
        <v>-0.42371999999999999</v>
      </c>
      <c r="E17">
        <v>6.5000000000000002E-2</v>
      </c>
      <c r="G17">
        <v>-0.31999</v>
      </c>
      <c r="H17">
        <v>1.8319999999999999E-2</v>
      </c>
      <c r="J17">
        <v>-0.23042000000000001</v>
      </c>
      <c r="K17">
        <v>8.5599999999999999E-3</v>
      </c>
      <c r="M17">
        <v>-0.15129000000000001</v>
      </c>
      <c r="N17">
        <v>1.66E-3</v>
      </c>
      <c r="P17">
        <v>-8.77E-2</v>
      </c>
      <c r="Q17">
        <v>-1.6299999999999999E-3</v>
      </c>
      <c r="S17">
        <v>-3.9489999999999997E-2</v>
      </c>
      <c r="T17">
        <v>-3.6099999999999999E-3</v>
      </c>
    </row>
    <row r="18" spans="3:20" x14ac:dyDescent="0.45">
      <c r="C18">
        <v>16</v>
      </c>
      <c r="D18">
        <v>-0.42222999999999999</v>
      </c>
      <c r="E18">
        <v>5.296E-2</v>
      </c>
      <c r="G18">
        <v>-0.32285999999999998</v>
      </c>
      <c r="H18">
        <v>1.406E-2</v>
      </c>
      <c r="J18">
        <v>-0.22983000000000001</v>
      </c>
      <c r="K18">
        <v>6.1500000000000001E-3</v>
      </c>
      <c r="M18">
        <v>-0.15215000000000001</v>
      </c>
      <c r="N18">
        <v>-1.1E-4</v>
      </c>
      <c r="P18">
        <v>-8.8209999999999997E-2</v>
      </c>
      <c r="Q18">
        <v>2.0500000000000002E-3</v>
      </c>
      <c r="S18">
        <v>-3.9809999999999998E-2</v>
      </c>
      <c r="T18">
        <v>2.97E-3</v>
      </c>
    </row>
    <row r="19" spans="3:20" x14ac:dyDescent="0.45">
      <c r="C19">
        <v>17</v>
      </c>
      <c r="D19">
        <v>-0.42227999999999999</v>
      </c>
      <c r="E19">
        <v>4.4479999999999999E-2</v>
      </c>
      <c r="G19">
        <v>-0.32208999999999999</v>
      </c>
      <c r="H19">
        <v>1.342E-2</v>
      </c>
      <c r="J19">
        <v>-0.23058999999999999</v>
      </c>
      <c r="K19">
        <v>7.4599999999999996E-3</v>
      </c>
      <c r="M19">
        <v>-0.15235000000000001</v>
      </c>
      <c r="N19">
        <v>3.7599999999999999E-3</v>
      </c>
      <c r="P19">
        <v>-8.6550000000000002E-2</v>
      </c>
      <c r="Q19">
        <v>2.82E-3</v>
      </c>
      <c r="S19">
        <v>-3.9440000000000003E-2</v>
      </c>
      <c r="T19">
        <v>2.8E-3</v>
      </c>
    </row>
    <row r="20" spans="3:20" x14ac:dyDescent="0.45">
      <c r="C20">
        <v>18</v>
      </c>
      <c r="D20">
        <v>-0.42248999999999998</v>
      </c>
      <c r="E20">
        <v>3.5490000000000001E-2</v>
      </c>
      <c r="G20">
        <v>-0.32250000000000001</v>
      </c>
      <c r="H20">
        <v>8.4100000000000008E-3</v>
      </c>
      <c r="J20">
        <v>-0.23019000000000001</v>
      </c>
      <c r="K20">
        <v>-9.8999999999999999E-4</v>
      </c>
      <c r="M20">
        <v>-0.15236</v>
      </c>
      <c r="N20">
        <v>4.0200000000000001E-3</v>
      </c>
      <c r="P20">
        <v>-8.6679999999999993E-2</v>
      </c>
      <c r="Q20">
        <v>1.7799999999999999E-3</v>
      </c>
      <c r="S20">
        <v>-3.9780000000000003E-2</v>
      </c>
      <c r="T20">
        <v>-3.2000000000000003E-4</v>
      </c>
    </row>
    <row r="21" spans="3:20" x14ac:dyDescent="0.45">
      <c r="C21">
        <v>19</v>
      </c>
      <c r="D21">
        <v>-0.42066999999999999</v>
      </c>
      <c r="E21">
        <v>3.0130000000000001E-2</v>
      </c>
      <c r="G21">
        <v>-0.32366</v>
      </c>
      <c r="H21">
        <v>5.0499999999999998E-3</v>
      </c>
      <c r="J21">
        <v>-0.23049</v>
      </c>
      <c r="K21">
        <v>-3.4499999999999999E-3</v>
      </c>
      <c r="M21">
        <v>-0.15146000000000001</v>
      </c>
      <c r="N21">
        <v>6.96E-3</v>
      </c>
      <c r="P21">
        <v>-8.8069999999999996E-2</v>
      </c>
      <c r="Q21">
        <v>2.33E-3</v>
      </c>
      <c r="S21">
        <v>-3.9550000000000002E-2</v>
      </c>
      <c r="T21">
        <v>-1.0000000000000001E-5</v>
      </c>
    </row>
    <row r="22" spans="3:20" x14ac:dyDescent="0.45">
      <c r="C22">
        <v>20</v>
      </c>
      <c r="D22">
        <v>-0.42188999999999999</v>
      </c>
      <c r="E22">
        <v>2.4070000000000001E-2</v>
      </c>
      <c r="G22">
        <v>-0.32351999999999997</v>
      </c>
      <c r="H22">
        <v>5.8599999999999998E-3</v>
      </c>
      <c r="J22">
        <v>-0.23230999999999999</v>
      </c>
      <c r="K22">
        <v>-3.3899999999999998E-3</v>
      </c>
      <c r="M22">
        <v>-0.15198999999999999</v>
      </c>
      <c r="N22">
        <v>9.3500000000000007E-3</v>
      </c>
      <c r="P22">
        <v>-8.7099999999999997E-2</v>
      </c>
      <c r="Q22">
        <v>1.49E-3</v>
      </c>
      <c r="S22">
        <v>-3.9219999999999998E-2</v>
      </c>
      <c r="T22">
        <v>1.66E-3</v>
      </c>
    </row>
    <row r="23" spans="3:20" x14ac:dyDescent="0.45">
      <c r="C23">
        <v>21</v>
      </c>
      <c r="D23">
        <v>-0.42135</v>
      </c>
      <c r="E23">
        <v>1.8630000000000001E-2</v>
      </c>
      <c r="G23">
        <v>-0.32240000000000002</v>
      </c>
      <c r="H23">
        <v>6.2199999999999998E-3</v>
      </c>
      <c r="J23">
        <v>-0.23174</v>
      </c>
      <c r="K23">
        <v>-2.0899999999999998E-3</v>
      </c>
      <c r="M23">
        <v>-0.15231</v>
      </c>
      <c r="N23">
        <v>6.4599999999999996E-3</v>
      </c>
      <c r="P23">
        <v>-8.6989999999999998E-2</v>
      </c>
      <c r="Q23">
        <v>2.7999999999999998E-4</v>
      </c>
      <c r="S23">
        <v>-3.9489999999999997E-2</v>
      </c>
      <c r="T23">
        <v>2.5200000000000001E-3</v>
      </c>
    </row>
    <row r="24" spans="3:20" x14ac:dyDescent="0.45">
      <c r="C24">
        <v>22</v>
      </c>
      <c r="D24">
        <v>-0.42305999999999999</v>
      </c>
      <c r="E24">
        <v>1.942E-2</v>
      </c>
      <c r="G24">
        <v>-0.32090000000000002</v>
      </c>
      <c r="H24">
        <v>2.5200000000000001E-3</v>
      </c>
      <c r="J24">
        <v>-0.23116</v>
      </c>
      <c r="K24">
        <v>-1.33E-3</v>
      </c>
      <c r="M24">
        <v>-0.15215999999999999</v>
      </c>
      <c r="N24">
        <v>1.01E-3</v>
      </c>
      <c r="P24">
        <v>-8.7599999999999997E-2</v>
      </c>
      <c r="Q24">
        <v>3.1099999999999999E-3</v>
      </c>
      <c r="S24">
        <v>-3.9149999999999997E-2</v>
      </c>
      <c r="T24">
        <v>1.8400000000000001E-3</v>
      </c>
    </row>
    <row r="25" spans="3:20" x14ac:dyDescent="0.45">
      <c r="C25">
        <v>23</v>
      </c>
      <c r="D25">
        <v>-0.42387999999999998</v>
      </c>
      <c r="E25">
        <v>1.311E-2</v>
      </c>
      <c r="G25">
        <v>-0.32286999999999999</v>
      </c>
      <c r="H25">
        <v>4.0499999999999998E-3</v>
      </c>
      <c r="J25">
        <v>-0.23166</v>
      </c>
      <c r="K25">
        <v>9.0000000000000006E-5</v>
      </c>
      <c r="M25">
        <v>-0.15198999999999999</v>
      </c>
      <c r="N25">
        <v>8.0999999999999996E-4</v>
      </c>
      <c r="P25">
        <v>-8.7349999999999997E-2</v>
      </c>
      <c r="Q25">
        <v>-4.8900000000000002E-3</v>
      </c>
      <c r="S25">
        <v>-3.9149999999999997E-2</v>
      </c>
      <c r="T25">
        <v>2.5300000000000001E-3</v>
      </c>
    </row>
    <row r="26" spans="3:20" x14ac:dyDescent="0.45">
      <c r="C26">
        <v>24</v>
      </c>
      <c r="D26">
        <v>-0.42421999999999999</v>
      </c>
      <c r="E26">
        <v>8.8100000000000001E-3</v>
      </c>
      <c r="G26">
        <v>-0.32135000000000002</v>
      </c>
      <c r="H26">
        <v>1.1800000000000001E-3</v>
      </c>
      <c r="J26">
        <v>-0.23111000000000001</v>
      </c>
      <c r="K26">
        <v>-4.5599999999999998E-3</v>
      </c>
      <c r="M26">
        <v>-0.15168999999999999</v>
      </c>
      <c r="N26">
        <v>-3.8999999999999999E-4</v>
      </c>
      <c r="P26">
        <v>-8.7359999999999993E-2</v>
      </c>
      <c r="Q26">
        <v>4.8000000000000001E-4</v>
      </c>
      <c r="S26">
        <v>-3.9559999999999998E-2</v>
      </c>
      <c r="T26">
        <v>1.0300000000000001E-3</v>
      </c>
    </row>
    <row r="27" spans="3:20" x14ac:dyDescent="0.45">
      <c r="C27">
        <v>25</v>
      </c>
      <c r="D27">
        <v>-0.42257</v>
      </c>
      <c r="E27">
        <v>9.3699999999999999E-3</v>
      </c>
      <c r="G27">
        <v>-0.32212000000000002</v>
      </c>
      <c r="H27">
        <v>-1.17E-3</v>
      </c>
      <c r="J27">
        <v>-0.23080999999999999</v>
      </c>
      <c r="K27">
        <v>-3.0899999999999999E-3</v>
      </c>
      <c r="M27">
        <v>-0.15260000000000001</v>
      </c>
      <c r="N27">
        <v>3.6000000000000002E-4</v>
      </c>
      <c r="P27">
        <v>-8.7160000000000001E-2</v>
      </c>
      <c r="Q27">
        <v>3.3E-3</v>
      </c>
      <c r="S27">
        <v>-3.9660000000000001E-2</v>
      </c>
      <c r="T27">
        <v>9.3000000000000005E-4</v>
      </c>
    </row>
    <row r="28" spans="3:20" x14ac:dyDescent="0.45">
      <c r="C28">
        <v>26</v>
      </c>
      <c r="D28">
        <v>-0.42269000000000001</v>
      </c>
      <c r="E28">
        <v>5.3499999999999997E-3</v>
      </c>
      <c r="G28">
        <v>-0.32212000000000002</v>
      </c>
      <c r="H28">
        <v>-4.0299999999999997E-3</v>
      </c>
      <c r="J28">
        <v>-0.23189000000000001</v>
      </c>
      <c r="K28">
        <v>-3.3600000000000001E-3</v>
      </c>
      <c r="M28">
        <v>-0.15264</v>
      </c>
      <c r="N28">
        <v>-3.7799999999999999E-3</v>
      </c>
      <c r="P28">
        <v>-8.7239999999999998E-2</v>
      </c>
      <c r="Q28">
        <v>1.7099999999999999E-3</v>
      </c>
      <c r="S28">
        <v>-3.986E-2</v>
      </c>
      <c r="T28">
        <v>-5.9000000000000003E-4</v>
      </c>
    </row>
    <row r="29" spans="3:20" x14ac:dyDescent="0.45">
      <c r="C29">
        <v>27</v>
      </c>
      <c r="D29">
        <v>-0.42268</v>
      </c>
      <c r="E29">
        <v>7.3800000000000003E-3</v>
      </c>
      <c r="G29">
        <v>-0.32179999999999997</v>
      </c>
      <c r="H29">
        <v>6.2E-4</v>
      </c>
      <c r="J29">
        <v>-0.23185</v>
      </c>
      <c r="K29">
        <v>-2.7299999999999998E-3</v>
      </c>
      <c r="M29">
        <v>-0.15254000000000001</v>
      </c>
      <c r="N29">
        <v>1.1E-4</v>
      </c>
      <c r="P29">
        <v>-8.7679999999999994E-2</v>
      </c>
      <c r="Q29">
        <v>9.7000000000000005E-4</v>
      </c>
      <c r="S29">
        <v>-3.9440000000000003E-2</v>
      </c>
      <c r="T29">
        <v>-9.6000000000000002E-4</v>
      </c>
    </row>
    <row r="30" spans="3:20" x14ac:dyDescent="0.45">
      <c r="C30">
        <v>28</v>
      </c>
      <c r="D30">
        <v>-0.42161999999999999</v>
      </c>
      <c r="E30">
        <v>6.2700000000000004E-3</v>
      </c>
      <c r="G30">
        <v>-0.32240000000000002</v>
      </c>
      <c r="H30">
        <v>-1.58E-3</v>
      </c>
      <c r="J30">
        <v>-0.23135</v>
      </c>
      <c r="K30">
        <v>-2.98E-3</v>
      </c>
      <c r="M30">
        <v>-0.15193999999999999</v>
      </c>
      <c r="N30">
        <v>-2.5899999999999999E-3</v>
      </c>
      <c r="P30">
        <v>-8.7230000000000002E-2</v>
      </c>
      <c r="Q30">
        <v>1.48E-3</v>
      </c>
      <c r="S30">
        <v>-3.968E-2</v>
      </c>
      <c r="T30">
        <v>9.1E-4</v>
      </c>
    </row>
    <row r="31" spans="3:20" x14ac:dyDescent="0.45">
      <c r="C31">
        <v>29</v>
      </c>
      <c r="D31">
        <v>-0.42196</v>
      </c>
      <c r="E31">
        <v>2.8800000000000002E-3</v>
      </c>
      <c r="G31">
        <v>-0.32232</v>
      </c>
      <c r="H31">
        <v>8.8999999999999995E-4</v>
      </c>
      <c r="J31">
        <v>-0.23219000000000001</v>
      </c>
      <c r="K31">
        <v>-1.2099999999999999E-3</v>
      </c>
      <c r="M31">
        <v>-0.15243000000000001</v>
      </c>
      <c r="N31">
        <v>-1.4400000000000001E-3</v>
      </c>
      <c r="P31">
        <v>-8.7970000000000007E-2</v>
      </c>
      <c r="Q31">
        <v>1.09E-3</v>
      </c>
      <c r="S31">
        <v>-4.0009999999999997E-2</v>
      </c>
      <c r="T31">
        <v>-2.5500000000000002E-3</v>
      </c>
    </row>
    <row r="32" spans="3:20" x14ac:dyDescent="0.45">
      <c r="C32">
        <v>30</v>
      </c>
      <c r="D32">
        <v>-0.42344999999999999</v>
      </c>
      <c r="E32">
        <v>-1.0399999999999999E-3</v>
      </c>
      <c r="G32">
        <v>-0.32228000000000001</v>
      </c>
      <c r="H32">
        <v>-2.63E-3</v>
      </c>
      <c r="J32">
        <v>-0.23216999999999999</v>
      </c>
      <c r="K32">
        <v>-2.9099999999999998E-3</v>
      </c>
      <c r="M32">
        <v>-0.15234</v>
      </c>
      <c r="N32">
        <v>4.0899999999999999E-3</v>
      </c>
      <c r="P32">
        <v>-8.7090000000000001E-2</v>
      </c>
      <c r="Q32">
        <v>3.2000000000000002E-3</v>
      </c>
      <c r="S32">
        <v>-3.9989999999999998E-2</v>
      </c>
      <c r="T32">
        <v>1.2199999999999999E-3</v>
      </c>
    </row>
    <row r="33" spans="3:20" x14ac:dyDescent="0.45">
      <c r="C33">
        <v>31</v>
      </c>
      <c r="D33">
        <v>-0.42288999999999999</v>
      </c>
      <c r="E33">
        <v>-4.6999999999999999E-4</v>
      </c>
      <c r="G33">
        <v>-0.32175999999999999</v>
      </c>
      <c r="H33">
        <v>4.0000000000000003E-5</v>
      </c>
      <c r="J33">
        <v>-0.23114000000000001</v>
      </c>
      <c r="K33">
        <v>-1.6999999999999999E-3</v>
      </c>
      <c r="M33">
        <v>-0.15184</v>
      </c>
      <c r="N33">
        <v>4.62E-3</v>
      </c>
      <c r="P33">
        <v>-8.7599999999999997E-2</v>
      </c>
      <c r="Q33">
        <v>2.8700000000000002E-3</v>
      </c>
      <c r="S33">
        <v>-3.9350000000000003E-2</v>
      </c>
      <c r="T33">
        <v>-3.8000000000000002E-4</v>
      </c>
    </row>
    <row r="34" spans="3:20" x14ac:dyDescent="0.45">
      <c r="C34">
        <v>32</v>
      </c>
      <c r="D34">
        <v>-0.42082999999999998</v>
      </c>
      <c r="E34">
        <v>8.1999999999999998E-4</v>
      </c>
      <c r="G34">
        <v>-0.32196999999999998</v>
      </c>
      <c r="H34">
        <v>3.4299999999999999E-3</v>
      </c>
      <c r="J34">
        <v>-0.23158999999999999</v>
      </c>
      <c r="K34">
        <v>-3.6000000000000002E-4</v>
      </c>
      <c r="M34">
        <v>-0.15176999999999999</v>
      </c>
      <c r="N34">
        <v>-2.5899999999999999E-3</v>
      </c>
      <c r="P34">
        <v>-8.7489999999999998E-2</v>
      </c>
      <c r="Q34">
        <v>2.7999999999999998E-4</v>
      </c>
      <c r="S34">
        <v>-3.9820000000000001E-2</v>
      </c>
      <c r="T34">
        <v>-3.7100000000000002E-3</v>
      </c>
    </row>
    <row r="35" spans="3:20" x14ac:dyDescent="0.45">
      <c r="C35">
        <v>33</v>
      </c>
      <c r="D35">
        <v>-0.42337000000000002</v>
      </c>
      <c r="E35">
        <v>1.1299999999999999E-3</v>
      </c>
      <c r="G35">
        <v>-0.32124000000000003</v>
      </c>
      <c r="H35">
        <v>3.0100000000000001E-3</v>
      </c>
      <c r="J35">
        <v>-0.22861999999999999</v>
      </c>
      <c r="K35">
        <v>-8.4000000000000003E-4</v>
      </c>
      <c r="M35">
        <v>-0.15179000000000001</v>
      </c>
      <c r="N35">
        <v>-1.7000000000000001E-4</v>
      </c>
      <c r="P35">
        <v>-8.6999999999999994E-2</v>
      </c>
      <c r="Q35">
        <v>-2.7999999999999998E-4</v>
      </c>
      <c r="S35">
        <v>-3.9710000000000002E-2</v>
      </c>
      <c r="T35">
        <v>-1.1199999999999999E-3</v>
      </c>
    </row>
    <row r="36" spans="3:20" x14ac:dyDescent="0.45">
      <c r="C36">
        <v>34</v>
      </c>
      <c r="D36">
        <v>-0.42304000000000003</v>
      </c>
      <c r="E36">
        <v>2.4599999999999999E-3</v>
      </c>
      <c r="G36">
        <v>-0.3231</v>
      </c>
      <c r="H36">
        <v>1.9599999999999999E-3</v>
      </c>
      <c r="J36">
        <v>-0.23049</v>
      </c>
      <c r="K36">
        <v>-1.4499999999999999E-3</v>
      </c>
      <c r="M36">
        <v>-0.15246999999999999</v>
      </c>
      <c r="N36">
        <v>2.8E-3</v>
      </c>
      <c r="P36">
        <v>-8.7569999999999995E-2</v>
      </c>
      <c r="Q36">
        <v>-3.0000000000000001E-5</v>
      </c>
      <c r="S36">
        <v>-3.909E-2</v>
      </c>
      <c r="T36">
        <v>8.8999999999999995E-4</v>
      </c>
    </row>
    <row r="37" spans="3:20" x14ac:dyDescent="0.45">
      <c r="C37">
        <v>35</v>
      </c>
      <c r="D37">
        <v>-0.42298000000000002</v>
      </c>
      <c r="E37">
        <v>1.64E-3</v>
      </c>
      <c r="G37">
        <v>-0.32185000000000002</v>
      </c>
      <c r="H37">
        <v>3.5200000000000001E-3</v>
      </c>
      <c r="J37">
        <v>-0.23114000000000001</v>
      </c>
      <c r="K37">
        <v>-1.47E-3</v>
      </c>
      <c r="M37">
        <v>-0.15162999999999999</v>
      </c>
      <c r="N37">
        <v>1.6000000000000001E-3</v>
      </c>
      <c r="P37">
        <v>-8.7790000000000007E-2</v>
      </c>
      <c r="Q37">
        <v>-6.0000000000000002E-5</v>
      </c>
      <c r="S37">
        <v>-3.9579999999999997E-2</v>
      </c>
      <c r="T37">
        <v>1.24E-3</v>
      </c>
    </row>
    <row r="38" spans="3:20" x14ac:dyDescent="0.45">
      <c r="C38">
        <v>36</v>
      </c>
      <c r="D38">
        <v>-0.42397000000000001</v>
      </c>
      <c r="E38">
        <v>-6.8999999999999997E-4</v>
      </c>
      <c r="G38">
        <v>-0.32233000000000001</v>
      </c>
      <c r="H38">
        <v>4.7000000000000002E-3</v>
      </c>
      <c r="J38">
        <v>-0.22961999999999999</v>
      </c>
      <c r="K38">
        <v>-1.1100000000000001E-3</v>
      </c>
      <c r="M38">
        <v>-0.15151999999999999</v>
      </c>
      <c r="N38">
        <v>-6.4000000000000005E-4</v>
      </c>
      <c r="P38">
        <v>-8.8260000000000005E-2</v>
      </c>
      <c r="Q38">
        <v>-4.1599999999999996E-3</v>
      </c>
      <c r="S38">
        <v>-3.959E-2</v>
      </c>
      <c r="T38">
        <v>1.2999999999999999E-3</v>
      </c>
    </row>
    <row r="39" spans="3:20" x14ac:dyDescent="0.45">
      <c r="C39">
        <v>37</v>
      </c>
      <c r="D39">
        <v>-0.42508000000000001</v>
      </c>
      <c r="E39">
        <v>9.7000000000000005E-4</v>
      </c>
      <c r="G39">
        <v>-0.32184000000000001</v>
      </c>
      <c r="H39">
        <v>3.1900000000000001E-3</v>
      </c>
      <c r="J39">
        <v>-0.23091</v>
      </c>
      <c r="K39">
        <v>1.58E-3</v>
      </c>
      <c r="M39">
        <v>-0.15262000000000001</v>
      </c>
      <c r="N39">
        <v>1.07E-3</v>
      </c>
      <c r="P39">
        <v>-8.7989999999999999E-2</v>
      </c>
      <c r="Q39">
        <v>-5.4799999999999996E-3</v>
      </c>
      <c r="S39">
        <v>-3.9170000000000003E-2</v>
      </c>
      <c r="T39">
        <v>-2.1199999999999999E-3</v>
      </c>
    </row>
    <row r="40" spans="3:20" x14ac:dyDescent="0.45">
      <c r="C40">
        <v>38</v>
      </c>
      <c r="D40">
        <v>-0.42507</v>
      </c>
      <c r="E40">
        <v>1.0000000000000001E-5</v>
      </c>
      <c r="G40">
        <v>-0.32106000000000001</v>
      </c>
      <c r="H40">
        <v>2.7100000000000002E-3</v>
      </c>
      <c r="J40">
        <v>-0.23138</v>
      </c>
      <c r="K40">
        <v>1.66E-3</v>
      </c>
      <c r="M40">
        <v>-0.15092</v>
      </c>
      <c r="N40">
        <v>1.9400000000000001E-3</v>
      </c>
      <c r="P40">
        <v>-8.7499999999999994E-2</v>
      </c>
      <c r="Q40">
        <v>-2.0500000000000002E-3</v>
      </c>
      <c r="S40">
        <v>-4.0300000000000002E-2</v>
      </c>
      <c r="T40">
        <v>-2.6700000000000001E-3</v>
      </c>
    </row>
    <row r="41" spans="3:20" x14ac:dyDescent="0.45">
      <c r="C41">
        <v>39</v>
      </c>
      <c r="D41">
        <v>-0.42225000000000001</v>
      </c>
      <c r="E41">
        <v>-1.39E-3</v>
      </c>
      <c r="G41">
        <v>-0.32095000000000001</v>
      </c>
      <c r="H41">
        <v>-2.2000000000000001E-4</v>
      </c>
      <c r="J41">
        <v>-0.23289000000000001</v>
      </c>
      <c r="K41">
        <v>4.8999999999999998E-4</v>
      </c>
      <c r="M41">
        <v>-0.15195</v>
      </c>
      <c r="N41">
        <v>2.1900000000000001E-3</v>
      </c>
      <c r="P41">
        <v>-8.6830000000000004E-2</v>
      </c>
      <c r="Q41">
        <v>-3.0100000000000001E-3</v>
      </c>
      <c r="S41">
        <v>-3.9780000000000003E-2</v>
      </c>
      <c r="T41">
        <v>7.7999999999999999E-4</v>
      </c>
    </row>
    <row r="42" spans="3:20" x14ac:dyDescent="0.45">
      <c r="C42">
        <v>40</v>
      </c>
      <c r="D42">
        <v>-0.42196</v>
      </c>
      <c r="E42">
        <v>-1.74E-3</v>
      </c>
      <c r="G42">
        <v>-0.32275999999999999</v>
      </c>
      <c r="H42">
        <v>6.8999999999999997E-4</v>
      </c>
      <c r="J42">
        <v>-0.23200999999999999</v>
      </c>
      <c r="K42">
        <v>6.8999999999999997E-4</v>
      </c>
      <c r="M42">
        <v>-0.15168000000000001</v>
      </c>
      <c r="N42">
        <v>3.5E-4</v>
      </c>
      <c r="P42">
        <v>-8.6919999999999997E-2</v>
      </c>
      <c r="Q42">
        <v>-1.8699999999999999E-3</v>
      </c>
      <c r="S42">
        <v>-4.018E-2</v>
      </c>
      <c r="T42">
        <v>-2.0600000000000002E-3</v>
      </c>
    </row>
    <row r="43" spans="3:20" x14ac:dyDescent="0.45">
      <c r="C43">
        <v>41</v>
      </c>
      <c r="D43">
        <v>-0.42354000000000003</v>
      </c>
      <c r="E43">
        <v>-5.5399999999999998E-3</v>
      </c>
      <c r="G43">
        <v>-0.32271</v>
      </c>
      <c r="H43">
        <v>-1.2999999999999999E-4</v>
      </c>
      <c r="J43">
        <v>-0.23122999999999999</v>
      </c>
      <c r="K43">
        <v>4.4000000000000002E-4</v>
      </c>
      <c r="M43">
        <v>-0.15153</v>
      </c>
      <c r="N43">
        <v>-2.4599999999999999E-3</v>
      </c>
      <c r="P43">
        <v>-8.7260000000000004E-2</v>
      </c>
      <c r="Q43">
        <v>1.5299999999999999E-3</v>
      </c>
      <c r="S43">
        <v>-3.9629999999999999E-2</v>
      </c>
      <c r="T43">
        <v>1.3999999999999999E-4</v>
      </c>
    </row>
    <row r="44" spans="3:20" x14ac:dyDescent="0.45">
      <c r="C44">
        <v>42</v>
      </c>
      <c r="D44">
        <v>-0.42493999999999998</v>
      </c>
      <c r="E44">
        <v>-3.2100000000000002E-3</v>
      </c>
      <c r="G44">
        <v>-0.32222000000000001</v>
      </c>
      <c r="H44">
        <v>-1.09E-3</v>
      </c>
      <c r="J44">
        <v>-0.23108999999999999</v>
      </c>
      <c r="K44">
        <v>3.1E-4</v>
      </c>
      <c r="M44">
        <v>-0.15187999999999999</v>
      </c>
      <c r="N44">
        <v>-9.1E-4</v>
      </c>
      <c r="P44">
        <v>-8.7120000000000003E-2</v>
      </c>
      <c r="Q44">
        <v>3.7299999999999998E-3</v>
      </c>
      <c r="S44">
        <v>-3.9230000000000001E-2</v>
      </c>
      <c r="T44">
        <v>-3.8999999999999999E-4</v>
      </c>
    </row>
    <row r="45" spans="3:20" x14ac:dyDescent="0.45">
      <c r="C45">
        <v>43</v>
      </c>
      <c r="D45">
        <v>-0.42509000000000002</v>
      </c>
      <c r="E45">
        <v>-4.5500000000000002E-3</v>
      </c>
      <c r="G45">
        <v>-0.32282</v>
      </c>
      <c r="H45">
        <v>8.3000000000000001E-4</v>
      </c>
      <c r="J45">
        <v>-0.23005</v>
      </c>
      <c r="K45">
        <v>7.6000000000000004E-4</v>
      </c>
      <c r="M45">
        <v>-0.15259</v>
      </c>
      <c r="N45">
        <v>-5.5999999999999995E-4</v>
      </c>
      <c r="P45">
        <v>-8.659E-2</v>
      </c>
      <c r="Q45">
        <v>-1.2E-4</v>
      </c>
      <c r="S45">
        <v>-4.0390000000000002E-2</v>
      </c>
      <c r="T45">
        <v>-3.3700000000000002E-3</v>
      </c>
    </row>
    <row r="46" spans="3:20" x14ac:dyDescent="0.45">
      <c r="C46">
        <v>44</v>
      </c>
      <c r="D46">
        <v>-0.42476000000000003</v>
      </c>
      <c r="E46">
        <v>-5.45E-3</v>
      </c>
      <c r="G46">
        <v>-0.32195000000000001</v>
      </c>
      <c r="H46">
        <v>2.8600000000000001E-3</v>
      </c>
      <c r="J46">
        <v>-0.23174</v>
      </c>
      <c r="K46">
        <v>-6.0999999999999997E-4</v>
      </c>
      <c r="M46">
        <v>-0.15156</v>
      </c>
      <c r="N46">
        <v>1.8E-3</v>
      </c>
      <c r="P46">
        <v>-8.7910000000000002E-2</v>
      </c>
      <c r="Q46">
        <v>-6.6E-4</v>
      </c>
      <c r="S46">
        <v>-0.04</v>
      </c>
      <c r="T46">
        <v>1.2700000000000001E-3</v>
      </c>
    </row>
    <row r="47" spans="3:20" x14ac:dyDescent="0.45">
      <c r="C47">
        <v>45</v>
      </c>
      <c r="D47">
        <v>-0.42359000000000002</v>
      </c>
      <c r="E47">
        <v>-5.5300000000000002E-3</v>
      </c>
      <c r="G47">
        <v>-0.3221</v>
      </c>
      <c r="H47">
        <v>1.4300000000000001E-3</v>
      </c>
      <c r="J47">
        <v>-0.23213</v>
      </c>
      <c r="K47">
        <v>-5.5999999999999995E-4</v>
      </c>
      <c r="M47">
        <v>-0.15157999999999999</v>
      </c>
      <c r="N47">
        <v>2.6099999999999999E-3</v>
      </c>
      <c r="P47">
        <v>-8.7349999999999997E-2</v>
      </c>
      <c r="Q47">
        <v>-1.14E-3</v>
      </c>
      <c r="S47">
        <v>-3.9460000000000002E-2</v>
      </c>
      <c r="T47">
        <v>4.9800000000000001E-3</v>
      </c>
    </row>
    <row r="48" spans="3:20" x14ac:dyDescent="0.45">
      <c r="C48">
        <v>46</v>
      </c>
      <c r="D48">
        <v>-0.42475000000000002</v>
      </c>
      <c r="E48">
        <v>-5.1700000000000001E-3</v>
      </c>
      <c r="G48">
        <v>-0.32218000000000002</v>
      </c>
      <c r="H48">
        <v>8.5999999999999998E-4</v>
      </c>
      <c r="J48">
        <v>-0.23097999999999999</v>
      </c>
      <c r="K48">
        <v>-1.72E-3</v>
      </c>
      <c r="M48">
        <v>-0.15182999999999999</v>
      </c>
      <c r="N48">
        <v>6.4000000000000005E-4</v>
      </c>
      <c r="P48">
        <v>-8.7239999999999998E-2</v>
      </c>
      <c r="Q48">
        <v>-3.0000000000000001E-5</v>
      </c>
      <c r="S48">
        <v>-3.977E-2</v>
      </c>
      <c r="T48">
        <v>2.4499999999999999E-3</v>
      </c>
    </row>
    <row r="49" spans="1:20" x14ac:dyDescent="0.45">
      <c r="C49">
        <v>47</v>
      </c>
      <c r="D49">
        <v>-0.42476999999999998</v>
      </c>
      <c r="E49">
        <v>-7.5199999999999998E-3</v>
      </c>
      <c r="G49">
        <v>-0.32167000000000001</v>
      </c>
      <c r="H49">
        <v>1.91E-3</v>
      </c>
      <c r="J49">
        <v>-0.23105000000000001</v>
      </c>
      <c r="K49">
        <v>-3.49E-3</v>
      </c>
      <c r="M49">
        <v>-0.15217</v>
      </c>
      <c r="N49">
        <v>3.0899999999999999E-3</v>
      </c>
      <c r="P49">
        <v>-8.7559999999999999E-2</v>
      </c>
      <c r="Q49">
        <v>-2.2399999999999998E-3</v>
      </c>
      <c r="S49">
        <v>-3.9629999999999999E-2</v>
      </c>
      <c r="T49">
        <v>2.8800000000000002E-3</v>
      </c>
    </row>
    <row r="50" spans="1:20" x14ac:dyDescent="0.45">
      <c r="C50">
        <v>48</v>
      </c>
      <c r="D50">
        <v>-0.42303000000000002</v>
      </c>
      <c r="E50">
        <v>-2.64E-3</v>
      </c>
      <c r="G50">
        <v>-0.32105</v>
      </c>
      <c r="H50">
        <v>2.6700000000000001E-3</v>
      </c>
      <c r="J50">
        <v>-0.23083999999999999</v>
      </c>
      <c r="K50">
        <v>1.5299999999999999E-3</v>
      </c>
      <c r="M50">
        <v>-0.15279999999999999</v>
      </c>
      <c r="N50">
        <v>-1.8000000000000001E-4</v>
      </c>
      <c r="P50">
        <v>-8.77E-2</v>
      </c>
      <c r="Q50">
        <v>-2.2100000000000002E-3</v>
      </c>
      <c r="S50">
        <v>-3.925E-2</v>
      </c>
      <c r="T50">
        <v>-3.5E-4</v>
      </c>
    </row>
    <row r="51" spans="1:20" x14ac:dyDescent="0.45">
      <c r="C51">
        <v>49</v>
      </c>
      <c r="D51">
        <v>-0.42396</v>
      </c>
      <c r="E51">
        <v>-1.25E-3</v>
      </c>
      <c r="G51">
        <v>-0.32146999999999998</v>
      </c>
      <c r="H51">
        <v>3.49E-3</v>
      </c>
      <c r="J51">
        <v>-0.23224</v>
      </c>
      <c r="K51">
        <v>-2.97E-3</v>
      </c>
      <c r="M51">
        <v>-0.15196999999999999</v>
      </c>
      <c r="N51">
        <v>-1.66E-3</v>
      </c>
      <c r="P51">
        <v>-8.7279999999999996E-2</v>
      </c>
      <c r="Q51">
        <v>-9.1E-4</v>
      </c>
      <c r="S51">
        <v>-0.04</v>
      </c>
      <c r="T51">
        <v>-3.0200000000000001E-3</v>
      </c>
    </row>
    <row r="52" spans="1:20" x14ac:dyDescent="0.45">
      <c r="C52">
        <v>50</v>
      </c>
      <c r="D52">
        <v>-0.42471999999999999</v>
      </c>
      <c r="E52">
        <v>-5.6499999999999996E-3</v>
      </c>
      <c r="G52">
        <v>-0.3231</v>
      </c>
      <c r="H52">
        <v>3.5999999999999999E-3</v>
      </c>
      <c r="J52">
        <v>-0.23007</v>
      </c>
      <c r="K52">
        <v>-4.47E-3</v>
      </c>
      <c r="M52">
        <v>-0.15196999999999999</v>
      </c>
      <c r="N52">
        <v>1.7899999999999999E-3</v>
      </c>
      <c r="P52">
        <v>-8.7940000000000004E-2</v>
      </c>
      <c r="Q52">
        <v>-1.66E-3</v>
      </c>
      <c r="S52">
        <v>-3.9140000000000001E-2</v>
      </c>
      <c r="T52">
        <v>-1.8400000000000001E-3</v>
      </c>
    </row>
    <row r="54" spans="1:20" x14ac:dyDescent="0.45">
      <c r="C54" t="s">
        <v>3</v>
      </c>
      <c r="E54">
        <v>35</v>
      </c>
      <c r="H54">
        <v>30</v>
      </c>
      <c r="K54">
        <v>8</v>
      </c>
      <c r="N54">
        <v>5</v>
      </c>
      <c r="Q54">
        <v>4</v>
      </c>
      <c r="T54">
        <v>3</v>
      </c>
    </row>
    <row r="56" spans="1:20" x14ac:dyDescent="0.45">
      <c r="A56" t="s">
        <v>4</v>
      </c>
      <c r="B56" t="s">
        <v>2</v>
      </c>
      <c r="C56" t="s">
        <v>5</v>
      </c>
      <c r="D56">
        <v>-0.69999999999999896</v>
      </c>
      <c r="H56">
        <v>-0.6</v>
      </c>
      <c r="K56">
        <v>-0.5</v>
      </c>
      <c r="N56">
        <v>-0.4</v>
      </c>
      <c r="Q56">
        <v>-0.3</v>
      </c>
      <c r="T56">
        <v>-0.2</v>
      </c>
    </row>
    <row r="57" spans="1:20" x14ac:dyDescent="0.45">
      <c r="A57" t="s">
        <v>4</v>
      </c>
      <c r="B57" t="s">
        <v>6</v>
      </c>
      <c r="C57" t="s">
        <v>5</v>
      </c>
      <c r="D57">
        <v>1</v>
      </c>
      <c r="H57">
        <v>1</v>
      </c>
      <c r="K57">
        <v>1</v>
      </c>
      <c r="N57">
        <v>1</v>
      </c>
      <c r="Q57">
        <v>1</v>
      </c>
      <c r="T57">
        <v>1</v>
      </c>
    </row>
    <row r="58" spans="1:20" x14ac:dyDescent="0.45">
      <c r="A58" t="s">
        <v>7</v>
      </c>
      <c r="B58" t="s">
        <v>8</v>
      </c>
      <c r="C58" t="s">
        <v>9</v>
      </c>
      <c r="D58" t="s">
        <v>10</v>
      </c>
      <c r="E58">
        <v>300</v>
      </c>
      <c r="H58">
        <v>33</v>
      </c>
      <c r="K58">
        <v>125</v>
      </c>
      <c r="N58">
        <v>200</v>
      </c>
      <c r="Q58">
        <v>250</v>
      </c>
      <c r="T58">
        <v>333</v>
      </c>
    </row>
    <row r="59" spans="1:20" x14ac:dyDescent="0.45">
      <c r="A59" t="s">
        <v>11</v>
      </c>
      <c r="B59">
        <v>-0.42408333333333298</v>
      </c>
      <c r="C59" t="s">
        <v>12</v>
      </c>
      <c r="D59" s="2">
        <v>2.5630102012535501E-4</v>
      </c>
      <c r="F59" s="1">
        <v>-0.32837499999999997</v>
      </c>
      <c r="G59" t="s">
        <v>12</v>
      </c>
      <c r="H59" s="2">
        <v>2.1142837490662999E-4</v>
      </c>
      <c r="I59" s="1">
        <v>-0.226041666666666</v>
      </c>
      <c r="J59" t="s">
        <v>12</v>
      </c>
      <c r="K59" s="2">
        <v>2.19450737084554E-4</v>
      </c>
      <c r="L59" s="1">
        <v>-0.153499999999999</v>
      </c>
      <c r="M59" t="s">
        <v>12</v>
      </c>
      <c r="N59" s="2">
        <v>1.12597736248707E-4</v>
      </c>
      <c r="O59" s="1">
        <v>-8.58125E-2</v>
      </c>
      <c r="P59" t="s">
        <v>12</v>
      </c>
      <c r="Q59" s="2">
        <v>8.2762033451088502E-5</v>
      </c>
      <c r="R59" s="3">
        <v>-4.0166666666666601E-2</v>
      </c>
      <c r="S59" t="s">
        <v>12</v>
      </c>
      <c r="T59" s="2">
        <v>3.5012284449481198E-5</v>
      </c>
    </row>
    <row r="60" spans="1:20" x14ac:dyDescent="0.45">
      <c r="A60" t="s">
        <v>13</v>
      </c>
      <c r="B60" s="2">
        <v>-7.2916666666666605E-4</v>
      </c>
      <c r="C60" t="s">
        <v>12</v>
      </c>
      <c r="D60">
        <v>3.3913383160751299E-3</v>
      </c>
      <c r="F60" s="1">
        <v>6.2500000000000003E-3</v>
      </c>
      <c r="G60" t="s">
        <v>12</v>
      </c>
      <c r="H60">
        <v>3.0878466545525801E-3</v>
      </c>
      <c r="I60" s="3">
        <v>-9.3749999999999997E-4</v>
      </c>
      <c r="J60" t="s">
        <v>12</v>
      </c>
      <c r="K60" s="2">
        <v>2.51552000928725E-3</v>
      </c>
      <c r="L60" s="1">
        <v>-3.9583333333333302E-3</v>
      </c>
      <c r="M60" t="s">
        <v>12</v>
      </c>
      <c r="N60" s="2">
        <v>1.89164655971478E-3</v>
      </c>
      <c r="O60" s="3">
        <v>-4.1666666666666599E-4</v>
      </c>
      <c r="P60" t="s">
        <v>12</v>
      </c>
      <c r="Q60" s="2">
        <v>1.69482875505784E-3</v>
      </c>
      <c r="R60" s="1">
        <v>3.54166666666666E-3</v>
      </c>
      <c r="S60" t="s">
        <v>12</v>
      </c>
      <c r="T60" s="2">
        <v>1.3343983038039699E-3</v>
      </c>
    </row>
    <row r="63" spans="1:20" x14ac:dyDescent="0.45">
      <c r="C63" t="s">
        <v>1</v>
      </c>
      <c r="D63" t="s">
        <v>14</v>
      </c>
      <c r="E63" t="s">
        <v>15</v>
      </c>
    </row>
    <row r="64" spans="1:20" x14ac:dyDescent="0.45">
      <c r="C64">
        <v>0.7</v>
      </c>
      <c r="D64">
        <f>B59</f>
        <v>-0.42408333333333298</v>
      </c>
      <c r="E64">
        <f>B60</f>
        <v>-7.2916666666666605E-4</v>
      </c>
    </row>
    <row r="65" spans="3:5" x14ac:dyDescent="0.45">
      <c r="C65">
        <v>0.6</v>
      </c>
      <c r="D65">
        <f>F59</f>
        <v>-0.32837499999999997</v>
      </c>
      <c r="E65">
        <f>F60</f>
        <v>6.2500000000000003E-3</v>
      </c>
    </row>
    <row r="66" spans="3:5" x14ac:dyDescent="0.45">
      <c r="C66">
        <v>0.5</v>
      </c>
      <c r="D66">
        <f>I59</f>
        <v>-0.226041666666666</v>
      </c>
      <c r="E66">
        <f>I60</f>
        <v>-9.3749999999999997E-4</v>
      </c>
    </row>
    <row r="67" spans="3:5" x14ac:dyDescent="0.45">
      <c r="C67">
        <v>0.4</v>
      </c>
      <c r="D67">
        <f>L59</f>
        <v>-0.153499999999999</v>
      </c>
      <c r="E67">
        <f>L60</f>
        <v>-3.9583333333333302E-3</v>
      </c>
    </row>
    <row r="68" spans="3:5" x14ac:dyDescent="0.45">
      <c r="C68">
        <v>0.3</v>
      </c>
      <c r="D68">
        <f>O59</f>
        <v>-8.58125E-2</v>
      </c>
      <c r="E68">
        <f>O60</f>
        <v>-4.1666666666666599E-4</v>
      </c>
    </row>
    <row r="69" spans="3:5" x14ac:dyDescent="0.45">
      <c r="C69">
        <v>0.2</v>
      </c>
      <c r="D69" s="2">
        <f>R59</f>
        <v>-4.0166666666666601E-2</v>
      </c>
      <c r="E69">
        <f>R60</f>
        <v>3.54166666666666E-3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0F35-2586-4E10-A707-D692DB404E5D}">
  <dimension ref="A1:T502"/>
  <sheetViews>
    <sheetView tabSelected="1" topLeftCell="E13" zoomScale="70" zoomScaleNormal="70" workbookViewId="0">
      <selection activeCell="O49" sqref="O49"/>
    </sheetView>
  </sheetViews>
  <sheetFormatPr defaultRowHeight="14.25" x14ac:dyDescent="0.45"/>
  <cols>
    <col min="6" max="6" width="9.06640625" style="1"/>
    <col min="8" max="8" width="11.9296875" customWidth="1"/>
    <col min="9" max="9" width="9.06640625" style="1"/>
    <col min="12" max="12" width="9.06640625" style="1"/>
    <col min="15" max="15" width="9.06640625" style="1"/>
    <col min="18" max="18" width="9.06640625" style="1"/>
  </cols>
  <sheetData>
    <row r="1" spans="1:20" x14ac:dyDescent="0.45">
      <c r="D1" t="s">
        <v>2</v>
      </c>
      <c r="E1" t="s">
        <v>6</v>
      </c>
      <c r="G1" t="s">
        <v>2</v>
      </c>
      <c r="H1" t="s">
        <v>6</v>
      </c>
      <c r="J1" t="s">
        <v>2</v>
      </c>
      <c r="K1" t="s">
        <v>6</v>
      </c>
      <c r="M1" t="s">
        <v>2</v>
      </c>
      <c r="N1" t="s">
        <v>6</v>
      </c>
      <c r="P1" t="s">
        <v>2</v>
      </c>
      <c r="Q1" t="s">
        <v>6</v>
      </c>
      <c r="S1" t="s">
        <v>2</v>
      </c>
      <c r="T1" t="s">
        <v>6</v>
      </c>
    </row>
    <row r="2" spans="1:20" x14ac:dyDescent="0.45">
      <c r="C2">
        <v>0</v>
      </c>
      <c r="D2">
        <v>-1.4</v>
      </c>
      <c r="E2">
        <v>1</v>
      </c>
      <c r="G2">
        <v>-0.6</v>
      </c>
      <c r="H2">
        <v>1</v>
      </c>
      <c r="J2">
        <v>-1</v>
      </c>
      <c r="K2">
        <v>1</v>
      </c>
      <c r="M2">
        <v>-0.8</v>
      </c>
      <c r="N2">
        <v>1</v>
      </c>
      <c r="P2">
        <v>-0.6</v>
      </c>
      <c r="Q2">
        <v>1</v>
      </c>
      <c r="S2">
        <v>-0.4</v>
      </c>
      <c r="T2">
        <v>1</v>
      </c>
    </row>
    <row r="3" spans="1:20" x14ac:dyDescent="0.45">
      <c r="A3" t="s">
        <v>0</v>
      </c>
      <c r="B3">
        <v>16</v>
      </c>
      <c r="C3">
        <v>1</v>
      </c>
      <c r="D3">
        <v>-1.3867499999999999</v>
      </c>
      <c r="E3">
        <v>0.99502000000000002</v>
      </c>
      <c r="F3" s="1">
        <v>16</v>
      </c>
      <c r="G3">
        <v>-0.46074999999999999</v>
      </c>
      <c r="H3">
        <v>0.80049000000000003</v>
      </c>
      <c r="I3" s="1">
        <v>16</v>
      </c>
      <c r="J3">
        <v>-0.95155999999999996</v>
      </c>
      <c r="K3">
        <v>0.97304999999999997</v>
      </c>
      <c r="L3" s="1">
        <v>16</v>
      </c>
      <c r="M3">
        <v>-0.70635999999999999</v>
      </c>
      <c r="N3">
        <v>0.93193000000000004</v>
      </c>
      <c r="O3" s="1">
        <v>16</v>
      </c>
      <c r="P3">
        <v>-0.44719999999999999</v>
      </c>
      <c r="Q3">
        <v>0.83886000000000005</v>
      </c>
      <c r="R3" s="1">
        <v>16</v>
      </c>
      <c r="S3">
        <v>-0.20175000000000001</v>
      </c>
      <c r="T3">
        <v>0.64910000000000001</v>
      </c>
    </row>
    <row r="4" spans="1:20" x14ac:dyDescent="0.45">
      <c r="A4" t="s">
        <v>1</v>
      </c>
      <c r="B4">
        <v>0.7</v>
      </c>
      <c r="C4">
        <v>2</v>
      </c>
      <c r="D4">
        <v>-1.3803700000000001</v>
      </c>
      <c r="E4">
        <v>0.99258999999999997</v>
      </c>
      <c r="F4" s="1">
        <v>0.6</v>
      </c>
      <c r="G4">
        <v>-0.39246999999999999</v>
      </c>
      <c r="H4">
        <v>0.63080000000000003</v>
      </c>
      <c r="I4" s="1">
        <v>0.5</v>
      </c>
      <c r="J4">
        <v>-0.93086000000000002</v>
      </c>
      <c r="K4">
        <v>0.96016000000000001</v>
      </c>
      <c r="L4" s="1">
        <v>0.4</v>
      </c>
      <c r="M4">
        <v>-0.65456999999999999</v>
      </c>
      <c r="N4">
        <v>0.88373999999999997</v>
      </c>
      <c r="O4" s="1">
        <v>0.3</v>
      </c>
      <c r="P4">
        <v>-0.36668000000000001</v>
      </c>
      <c r="Q4">
        <v>0.71292</v>
      </c>
      <c r="R4" s="1">
        <v>0.2</v>
      </c>
      <c r="S4">
        <v>-0.12922</v>
      </c>
      <c r="T4">
        <v>0.40812999999999999</v>
      </c>
    </row>
    <row r="5" spans="1:20" x14ac:dyDescent="0.45">
      <c r="C5">
        <v>3</v>
      </c>
      <c r="D5">
        <v>-1.3779399999999999</v>
      </c>
      <c r="E5">
        <v>0.99156999999999995</v>
      </c>
      <c r="G5">
        <v>-0.36147000000000001</v>
      </c>
      <c r="H5">
        <v>0.52125999999999995</v>
      </c>
      <c r="J5">
        <v>-0.90429999999999999</v>
      </c>
      <c r="K5">
        <v>0.94101999999999997</v>
      </c>
      <c r="M5">
        <v>-0.62143999999999999</v>
      </c>
      <c r="N5">
        <v>0.84694999999999998</v>
      </c>
      <c r="P5">
        <v>-0.31706000000000001</v>
      </c>
      <c r="Q5">
        <v>0.61121999999999999</v>
      </c>
      <c r="S5">
        <v>-0.10077999999999999</v>
      </c>
      <c r="T5">
        <v>0.25262000000000001</v>
      </c>
    </row>
    <row r="6" spans="1:20" x14ac:dyDescent="0.45">
      <c r="C6">
        <v>4</v>
      </c>
      <c r="D6">
        <v>-1.37686</v>
      </c>
      <c r="E6">
        <v>0.99109000000000003</v>
      </c>
      <c r="G6">
        <v>-0.34583000000000003</v>
      </c>
      <c r="H6">
        <v>0.45874999999999999</v>
      </c>
      <c r="J6">
        <v>-0.89844000000000002</v>
      </c>
      <c r="K6">
        <v>0.93672</v>
      </c>
      <c r="M6">
        <v>-0.59824999999999995</v>
      </c>
      <c r="N6">
        <v>0.81762000000000001</v>
      </c>
      <c r="P6">
        <v>-0.28714000000000001</v>
      </c>
      <c r="Q6">
        <v>0.53124000000000005</v>
      </c>
      <c r="S6">
        <v>-9.1170000000000001E-2</v>
      </c>
      <c r="T6">
        <v>0.16037000000000001</v>
      </c>
    </row>
    <row r="7" spans="1:20" x14ac:dyDescent="0.45">
      <c r="C7">
        <v>5</v>
      </c>
      <c r="D7">
        <v>-1.3757999999999999</v>
      </c>
      <c r="E7">
        <v>0.99060000000000004</v>
      </c>
      <c r="G7">
        <v>-0.33305000000000001</v>
      </c>
      <c r="H7">
        <v>0.41760999999999998</v>
      </c>
      <c r="J7">
        <v>-0.89258000000000004</v>
      </c>
      <c r="K7">
        <v>0.93125000000000002</v>
      </c>
      <c r="M7">
        <v>-0.58016999999999996</v>
      </c>
      <c r="N7">
        <v>0.79166000000000003</v>
      </c>
      <c r="P7">
        <v>-0.26589000000000002</v>
      </c>
      <c r="Q7">
        <v>0.45723999999999998</v>
      </c>
      <c r="S7">
        <v>-8.9330000000000007E-2</v>
      </c>
      <c r="T7">
        <v>9.9909999999999999E-2</v>
      </c>
    </row>
    <row r="8" spans="1:20" x14ac:dyDescent="0.45">
      <c r="C8">
        <v>6</v>
      </c>
      <c r="D8">
        <v>-1.3753899999999999</v>
      </c>
      <c r="E8">
        <v>0.99046000000000001</v>
      </c>
      <c r="G8">
        <v>-0.32908999999999999</v>
      </c>
      <c r="H8">
        <v>0.39502999999999999</v>
      </c>
      <c r="J8">
        <v>-0.89570000000000005</v>
      </c>
      <c r="K8">
        <v>0.93281000000000003</v>
      </c>
      <c r="M8">
        <v>-0.56625000000000003</v>
      </c>
      <c r="N8">
        <v>0.76949999999999996</v>
      </c>
      <c r="P8">
        <v>-0.24879000000000001</v>
      </c>
      <c r="Q8">
        <v>0.39371</v>
      </c>
      <c r="S8">
        <v>-8.6080000000000004E-2</v>
      </c>
      <c r="T8">
        <v>6.2120000000000002E-2</v>
      </c>
    </row>
    <row r="9" spans="1:20" x14ac:dyDescent="0.45">
      <c r="C9">
        <v>7</v>
      </c>
      <c r="D9">
        <v>-1.37575</v>
      </c>
      <c r="E9">
        <v>0.99070999999999998</v>
      </c>
      <c r="G9">
        <v>-0.32584999999999997</v>
      </c>
      <c r="H9">
        <v>0.38534000000000002</v>
      </c>
      <c r="J9">
        <v>-0.90859000000000001</v>
      </c>
      <c r="K9">
        <v>0.93945000000000001</v>
      </c>
      <c r="M9">
        <v>-0.55689999999999995</v>
      </c>
      <c r="N9">
        <v>0.75205999999999995</v>
      </c>
      <c r="P9">
        <v>-0.23760999999999999</v>
      </c>
      <c r="Q9">
        <v>0.33712999999999999</v>
      </c>
      <c r="S9">
        <v>-8.6080000000000004E-2</v>
      </c>
      <c r="T9">
        <v>3.798E-2</v>
      </c>
    </row>
    <row r="10" spans="1:20" x14ac:dyDescent="0.45">
      <c r="C10">
        <v>8</v>
      </c>
      <c r="D10">
        <v>-1.3755299999999999</v>
      </c>
      <c r="E10">
        <v>0.99051999999999996</v>
      </c>
      <c r="G10">
        <v>-0.32505000000000001</v>
      </c>
      <c r="H10">
        <v>0.38138</v>
      </c>
      <c r="J10">
        <v>-0.89570000000000005</v>
      </c>
      <c r="K10">
        <v>0.93242000000000003</v>
      </c>
      <c r="M10">
        <v>-0.54666999999999999</v>
      </c>
      <c r="N10">
        <v>0.73292999999999997</v>
      </c>
      <c r="P10">
        <v>-0.23058999999999999</v>
      </c>
      <c r="Q10">
        <v>0.29248000000000002</v>
      </c>
      <c r="S10">
        <v>-8.5330000000000003E-2</v>
      </c>
      <c r="T10">
        <v>2.1770000000000001E-2</v>
      </c>
    </row>
    <row r="11" spans="1:20" x14ac:dyDescent="0.45">
      <c r="C11">
        <v>9</v>
      </c>
      <c r="D11">
        <v>-1.3748400000000001</v>
      </c>
      <c r="E11">
        <v>0.99029</v>
      </c>
      <c r="G11">
        <v>-0.32224999999999998</v>
      </c>
      <c r="H11">
        <v>0.37120999999999998</v>
      </c>
      <c r="J11">
        <v>-0.88905999999999996</v>
      </c>
      <c r="K11">
        <v>0.92695000000000005</v>
      </c>
      <c r="M11">
        <v>-0.53959999999999997</v>
      </c>
      <c r="N11">
        <v>0.71645999999999999</v>
      </c>
      <c r="P11">
        <v>-0.22416</v>
      </c>
      <c r="Q11">
        <v>0.25369999999999998</v>
      </c>
      <c r="S11">
        <v>-8.5999999999999993E-2</v>
      </c>
      <c r="T11">
        <v>1.617E-2</v>
      </c>
    </row>
    <row r="12" spans="1:20" x14ac:dyDescent="0.45">
      <c r="C12">
        <v>10</v>
      </c>
      <c r="D12">
        <v>-1.37361</v>
      </c>
      <c r="E12">
        <v>0.98970000000000002</v>
      </c>
      <c r="G12">
        <v>-0.32252999999999998</v>
      </c>
      <c r="H12">
        <v>0.37485000000000002</v>
      </c>
      <c r="J12">
        <v>-0.89061999999999997</v>
      </c>
      <c r="K12">
        <v>0.92930000000000001</v>
      </c>
      <c r="M12">
        <v>-0.53391</v>
      </c>
      <c r="N12">
        <v>0.70411000000000001</v>
      </c>
      <c r="P12">
        <v>-0.22131000000000001</v>
      </c>
      <c r="Q12">
        <v>0.22333</v>
      </c>
      <c r="S12">
        <v>-8.7349999999999997E-2</v>
      </c>
      <c r="T12">
        <v>1.0500000000000001E-2</v>
      </c>
    </row>
    <row r="13" spans="1:20" x14ac:dyDescent="0.45">
      <c r="C13">
        <v>11</v>
      </c>
      <c r="D13">
        <v>-1.3754999999999999</v>
      </c>
      <c r="E13">
        <v>0.99036999999999997</v>
      </c>
      <c r="G13">
        <v>-0.32152999999999998</v>
      </c>
      <c r="H13">
        <v>0.37512000000000001</v>
      </c>
      <c r="J13">
        <v>-0.88046999999999997</v>
      </c>
      <c r="K13">
        <v>0.92500000000000004</v>
      </c>
      <c r="M13">
        <v>-0.52764</v>
      </c>
      <c r="N13">
        <v>0.69135999999999997</v>
      </c>
      <c r="P13">
        <v>-0.21898999999999999</v>
      </c>
      <c r="Q13">
        <v>0.19192000000000001</v>
      </c>
      <c r="S13">
        <v>-8.6489999999999997E-2</v>
      </c>
      <c r="T13">
        <v>5.5199999999999997E-3</v>
      </c>
    </row>
    <row r="14" spans="1:20" x14ac:dyDescent="0.45">
      <c r="C14">
        <v>12</v>
      </c>
      <c r="D14">
        <v>-1.37531</v>
      </c>
      <c r="E14">
        <v>0.99041000000000001</v>
      </c>
      <c r="G14">
        <v>-0.32135999999999998</v>
      </c>
      <c r="H14">
        <v>0.37269000000000002</v>
      </c>
      <c r="J14">
        <v>-0.86992000000000003</v>
      </c>
      <c r="K14">
        <v>0.91601999999999995</v>
      </c>
      <c r="M14">
        <v>-0.52200999999999997</v>
      </c>
      <c r="N14">
        <v>0.67837000000000003</v>
      </c>
      <c r="P14">
        <v>-0.2157</v>
      </c>
      <c r="Q14">
        <v>0.16692000000000001</v>
      </c>
      <c r="S14">
        <v>-8.516E-2</v>
      </c>
      <c r="T14">
        <v>4.7699999999999999E-3</v>
      </c>
    </row>
    <row r="15" spans="1:20" x14ac:dyDescent="0.45">
      <c r="C15">
        <v>13</v>
      </c>
      <c r="D15">
        <v>-1.3735900000000001</v>
      </c>
      <c r="E15">
        <v>0.98985000000000001</v>
      </c>
      <c r="G15">
        <v>-0.32190000000000002</v>
      </c>
      <c r="H15">
        <v>0.37393999999999999</v>
      </c>
      <c r="J15">
        <v>-0.88046999999999997</v>
      </c>
      <c r="K15">
        <v>0.92069999999999996</v>
      </c>
      <c r="M15">
        <v>-0.51834000000000002</v>
      </c>
      <c r="N15">
        <v>0.66805999999999999</v>
      </c>
      <c r="P15">
        <v>-0.21596000000000001</v>
      </c>
      <c r="Q15">
        <v>0.14494000000000001</v>
      </c>
      <c r="S15">
        <v>-8.5720000000000005E-2</v>
      </c>
      <c r="T15">
        <v>3.7299999999999998E-3</v>
      </c>
    </row>
    <row r="16" spans="1:20" x14ac:dyDescent="0.45">
      <c r="C16">
        <v>14</v>
      </c>
      <c r="D16">
        <v>-1.3751500000000001</v>
      </c>
      <c r="E16">
        <v>0.99041000000000001</v>
      </c>
      <c r="G16">
        <v>-0.32174999999999998</v>
      </c>
      <c r="H16">
        <v>0.37308999999999998</v>
      </c>
      <c r="J16">
        <v>-0.88515999999999995</v>
      </c>
      <c r="K16">
        <v>0.92539000000000005</v>
      </c>
      <c r="M16">
        <v>-0.51419999999999999</v>
      </c>
      <c r="N16">
        <v>0.65639000000000003</v>
      </c>
      <c r="P16">
        <v>-0.21432999999999999</v>
      </c>
      <c r="Q16">
        <v>0.12640999999999999</v>
      </c>
      <c r="S16">
        <v>-8.6080000000000004E-2</v>
      </c>
      <c r="T16">
        <v>-3.1E-4</v>
      </c>
    </row>
    <row r="17" spans="3:20" x14ac:dyDescent="0.45">
      <c r="C17">
        <v>15</v>
      </c>
      <c r="D17">
        <v>-1.37436</v>
      </c>
      <c r="E17">
        <v>0.99007999999999996</v>
      </c>
      <c r="G17">
        <v>-0.32322000000000001</v>
      </c>
      <c r="H17">
        <v>0.37615999999999999</v>
      </c>
      <c r="J17">
        <v>-0.88163999999999998</v>
      </c>
      <c r="K17">
        <v>0.92227000000000003</v>
      </c>
      <c r="M17">
        <v>-0.51061999999999996</v>
      </c>
      <c r="N17">
        <v>0.64597000000000004</v>
      </c>
      <c r="P17">
        <v>-0.21296000000000001</v>
      </c>
      <c r="Q17">
        <v>0.10970000000000001</v>
      </c>
      <c r="S17">
        <v>-8.7220000000000006E-2</v>
      </c>
      <c r="T17">
        <v>-2.7200000000000002E-3</v>
      </c>
    </row>
    <row r="18" spans="3:20" x14ac:dyDescent="0.45">
      <c r="C18">
        <v>16</v>
      </c>
      <c r="D18">
        <v>-1.3747199999999999</v>
      </c>
      <c r="E18">
        <v>0.99026999999999998</v>
      </c>
      <c r="G18">
        <v>-0.32363999999999998</v>
      </c>
      <c r="H18">
        <v>0.37454999999999999</v>
      </c>
      <c r="J18">
        <v>-0.88007999999999997</v>
      </c>
      <c r="K18">
        <v>0.92461000000000004</v>
      </c>
      <c r="M18">
        <v>-0.50775999999999999</v>
      </c>
      <c r="N18">
        <v>0.63673999999999997</v>
      </c>
      <c r="P18">
        <v>-0.21235999999999999</v>
      </c>
      <c r="Q18">
        <v>9.0539999999999995E-2</v>
      </c>
      <c r="S18">
        <v>-8.5769999999999999E-2</v>
      </c>
      <c r="T18">
        <v>2.2599999999999999E-3</v>
      </c>
    </row>
    <row r="19" spans="3:20" x14ac:dyDescent="0.45">
      <c r="C19">
        <v>17</v>
      </c>
      <c r="D19">
        <v>-1.37412</v>
      </c>
      <c r="E19">
        <v>0.98997000000000002</v>
      </c>
      <c r="G19">
        <v>-0.32361000000000001</v>
      </c>
      <c r="H19">
        <v>0.37414999999999998</v>
      </c>
      <c r="J19">
        <v>-0.88163999999999998</v>
      </c>
      <c r="K19">
        <v>0.92108999999999996</v>
      </c>
      <c r="M19">
        <v>-0.50539999999999996</v>
      </c>
      <c r="N19">
        <v>0.62724999999999997</v>
      </c>
      <c r="P19">
        <v>-0.21149000000000001</v>
      </c>
      <c r="Q19">
        <v>7.8640000000000002E-2</v>
      </c>
      <c r="S19">
        <v>-8.6699999999999999E-2</v>
      </c>
      <c r="T19">
        <v>-2.7E-4</v>
      </c>
    </row>
    <row r="20" spans="3:20" x14ac:dyDescent="0.45">
      <c r="C20">
        <v>18</v>
      </c>
      <c r="D20">
        <v>-1.37398</v>
      </c>
      <c r="E20">
        <v>0.98985000000000001</v>
      </c>
      <c r="G20">
        <v>-0.32264999999999999</v>
      </c>
      <c r="H20">
        <v>0.37340000000000001</v>
      </c>
      <c r="J20">
        <v>-0.875</v>
      </c>
      <c r="K20">
        <v>0.91483999999999999</v>
      </c>
      <c r="M20">
        <v>-0.50226000000000004</v>
      </c>
      <c r="N20">
        <v>0.61809000000000003</v>
      </c>
      <c r="P20">
        <v>-0.21013000000000001</v>
      </c>
      <c r="Q20">
        <v>6.701E-2</v>
      </c>
      <c r="S20">
        <v>-8.5690000000000002E-2</v>
      </c>
      <c r="T20">
        <v>2.0100000000000001E-3</v>
      </c>
    </row>
    <row r="21" spans="3:20" x14ac:dyDescent="0.45">
      <c r="C21">
        <v>19</v>
      </c>
      <c r="D21">
        <v>-1.3749499999999999</v>
      </c>
      <c r="E21">
        <v>0.99026999999999998</v>
      </c>
      <c r="G21">
        <v>-0.32255</v>
      </c>
      <c r="H21">
        <v>0.37301000000000001</v>
      </c>
      <c r="J21">
        <v>-0.87109000000000003</v>
      </c>
      <c r="K21">
        <v>0.90976999999999997</v>
      </c>
      <c r="M21">
        <v>-0.50043000000000004</v>
      </c>
      <c r="N21">
        <v>0.61004999999999998</v>
      </c>
      <c r="P21">
        <v>-0.21129999999999999</v>
      </c>
      <c r="Q21">
        <v>6.4310000000000006E-2</v>
      </c>
      <c r="S21">
        <v>-8.5639999999999994E-2</v>
      </c>
      <c r="T21">
        <v>-1.07E-3</v>
      </c>
    </row>
    <row r="22" spans="3:20" x14ac:dyDescent="0.45">
      <c r="C22">
        <v>20</v>
      </c>
      <c r="D22">
        <v>-1.3749899999999999</v>
      </c>
      <c r="E22">
        <v>0.99028000000000005</v>
      </c>
      <c r="G22">
        <v>-0.32406000000000001</v>
      </c>
      <c r="H22">
        <v>0.37086000000000002</v>
      </c>
      <c r="J22">
        <v>-0.89414000000000005</v>
      </c>
      <c r="K22">
        <v>0.92852000000000001</v>
      </c>
      <c r="M22">
        <v>-0.49781999999999998</v>
      </c>
      <c r="N22">
        <v>0.60163999999999995</v>
      </c>
      <c r="P22">
        <v>-0.21157000000000001</v>
      </c>
      <c r="Q22">
        <v>6.0240000000000002E-2</v>
      </c>
      <c r="S22">
        <v>-8.541E-2</v>
      </c>
      <c r="T22">
        <v>4.4999999999999999E-4</v>
      </c>
    </row>
    <row r="23" spans="3:20" x14ac:dyDescent="0.45">
      <c r="C23">
        <v>21</v>
      </c>
      <c r="D23">
        <v>-1.37453</v>
      </c>
      <c r="E23">
        <v>0.99012999999999995</v>
      </c>
      <c r="G23">
        <v>-0.32152999999999998</v>
      </c>
      <c r="H23">
        <v>0.37067</v>
      </c>
      <c r="J23">
        <v>-0.89061999999999997</v>
      </c>
      <c r="K23">
        <v>0.92030999999999996</v>
      </c>
      <c r="M23">
        <v>-0.49509999999999998</v>
      </c>
      <c r="N23">
        <v>0.59286000000000005</v>
      </c>
      <c r="P23">
        <v>-0.21218000000000001</v>
      </c>
      <c r="Q23">
        <v>5.1549999999999999E-2</v>
      </c>
      <c r="S23">
        <v>-8.5819999999999994E-2</v>
      </c>
      <c r="T23">
        <v>-5.11E-3</v>
      </c>
    </row>
    <row r="24" spans="3:20" x14ac:dyDescent="0.45">
      <c r="C24">
        <v>22</v>
      </c>
      <c r="D24">
        <v>-1.3750100000000001</v>
      </c>
      <c r="E24">
        <v>0.99038999999999999</v>
      </c>
      <c r="G24">
        <v>-0.32102000000000003</v>
      </c>
      <c r="H24">
        <v>0.36979000000000001</v>
      </c>
      <c r="J24">
        <v>-0.88438000000000005</v>
      </c>
      <c r="K24">
        <v>0.91874999999999996</v>
      </c>
      <c r="M24">
        <v>-0.49292999999999998</v>
      </c>
      <c r="N24">
        <v>0.58460000000000001</v>
      </c>
      <c r="P24">
        <v>-0.21248</v>
      </c>
      <c r="Q24">
        <v>4.3869999999999999E-2</v>
      </c>
      <c r="S24">
        <v>-8.6069999999999994E-2</v>
      </c>
      <c r="T24">
        <v>-1.6100000000000001E-3</v>
      </c>
    </row>
    <row r="25" spans="3:20" x14ac:dyDescent="0.45">
      <c r="C25">
        <v>23</v>
      </c>
      <c r="D25">
        <v>-1.37523</v>
      </c>
      <c r="E25">
        <v>0.99043000000000003</v>
      </c>
      <c r="G25">
        <v>-0.32219999999999999</v>
      </c>
      <c r="H25">
        <v>0.37651000000000001</v>
      </c>
      <c r="J25">
        <v>-0.88358999999999999</v>
      </c>
      <c r="K25">
        <v>0.91483999999999999</v>
      </c>
      <c r="M25">
        <v>-0.49214999999999998</v>
      </c>
      <c r="N25">
        <v>0.57793000000000005</v>
      </c>
      <c r="P25">
        <v>-0.21154000000000001</v>
      </c>
      <c r="Q25">
        <v>4.1140000000000003E-2</v>
      </c>
      <c r="S25">
        <v>-8.5360000000000005E-2</v>
      </c>
      <c r="T25">
        <v>-3.3999999999999998E-3</v>
      </c>
    </row>
    <row r="26" spans="3:20" x14ac:dyDescent="0.45">
      <c r="C26">
        <v>24</v>
      </c>
      <c r="D26">
        <v>-1.37507</v>
      </c>
      <c r="E26">
        <v>0.99038000000000004</v>
      </c>
      <c r="G26">
        <v>-0.32396000000000003</v>
      </c>
      <c r="H26">
        <v>0.37341000000000002</v>
      </c>
      <c r="J26">
        <v>-0.87734000000000001</v>
      </c>
      <c r="K26">
        <v>0.91015999999999997</v>
      </c>
      <c r="M26">
        <v>-0.49067</v>
      </c>
      <c r="N26">
        <v>0.57018999999999997</v>
      </c>
      <c r="P26">
        <v>-0.21084</v>
      </c>
      <c r="Q26">
        <v>3.7289999999999997E-2</v>
      </c>
      <c r="S26">
        <v>-8.6230000000000001E-2</v>
      </c>
      <c r="T26">
        <v>2.0999999999999999E-3</v>
      </c>
    </row>
    <row r="27" spans="3:20" x14ac:dyDescent="0.45">
      <c r="C27">
        <v>25</v>
      </c>
      <c r="D27">
        <v>-1.37534</v>
      </c>
      <c r="E27">
        <v>0.99043999999999999</v>
      </c>
      <c r="G27">
        <v>-0.32057000000000002</v>
      </c>
      <c r="H27">
        <v>0.37125000000000002</v>
      </c>
      <c r="J27">
        <v>-0.87422</v>
      </c>
      <c r="K27">
        <v>0.91093999999999997</v>
      </c>
      <c r="M27">
        <v>-0.48910999999999999</v>
      </c>
      <c r="N27">
        <v>0.56259000000000003</v>
      </c>
      <c r="P27">
        <v>-0.21179999999999999</v>
      </c>
      <c r="Q27">
        <v>3.5040000000000002E-2</v>
      </c>
      <c r="S27">
        <v>-8.6279999999999996E-2</v>
      </c>
      <c r="T27">
        <v>4.8700000000000002E-3</v>
      </c>
    </row>
    <row r="28" spans="3:20" x14ac:dyDescent="0.45">
      <c r="C28">
        <v>26</v>
      </c>
      <c r="D28">
        <v>-1.3745499999999999</v>
      </c>
      <c r="E28">
        <v>0.98995999999999995</v>
      </c>
      <c r="G28">
        <v>-0.32261000000000001</v>
      </c>
      <c r="H28">
        <v>0.37153999999999998</v>
      </c>
      <c r="J28">
        <v>-0.87265999999999999</v>
      </c>
      <c r="K28">
        <v>0.91327999999999998</v>
      </c>
      <c r="M28">
        <v>-0.48748000000000002</v>
      </c>
      <c r="N28">
        <v>0.55566000000000004</v>
      </c>
      <c r="P28">
        <v>-0.21118999999999999</v>
      </c>
      <c r="Q28">
        <v>2.7099999999999999E-2</v>
      </c>
      <c r="S28">
        <v>-8.6150000000000004E-2</v>
      </c>
      <c r="T28">
        <v>1.8500000000000001E-3</v>
      </c>
    </row>
    <row r="29" spans="3:20" x14ac:dyDescent="0.45">
      <c r="C29">
        <v>27</v>
      </c>
      <c r="D29">
        <v>-1.37493</v>
      </c>
      <c r="E29">
        <v>0.99034</v>
      </c>
      <c r="G29">
        <v>-0.32258999999999999</v>
      </c>
      <c r="H29">
        <v>0.36917</v>
      </c>
      <c r="J29">
        <v>-0.86523000000000005</v>
      </c>
      <c r="K29">
        <v>0.90156000000000003</v>
      </c>
      <c r="M29">
        <v>-0.48666999999999999</v>
      </c>
      <c r="N29">
        <v>0.54900000000000004</v>
      </c>
      <c r="P29">
        <v>-0.21177000000000001</v>
      </c>
      <c r="Q29">
        <v>2.4160000000000001E-2</v>
      </c>
      <c r="S29">
        <v>-8.5739999999999997E-2</v>
      </c>
      <c r="T29">
        <v>1.47E-3</v>
      </c>
    </row>
    <row r="30" spans="3:20" x14ac:dyDescent="0.45">
      <c r="C30">
        <v>28</v>
      </c>
      <c r="D30">
        <v>-1.3753599999999999</v>
      </c>
      <c r="E30">
        <v>0.99056999999999995</v>
      </c>
      <c r="G30">
        <v>-0.32099</v>
      </c>
      <c r="H30">
        <v>0.36464000000000002</v>
      </c>
      <c r="J30">
        <v>-0.84531000000000001</v>
      </c>
      <c r="K30">
        <v>0.88983999999999996</v>
      </c>
      <c r="M30">
        <v>-0.48510999999999999</v>
      </c>
      <c r="N30">
        <v>0.54196999999999995</v>
      </c>
      <c r="P30">
        <v>-0.21179999999999999</v>
      </c>
      <c r="Q30">
        <v>2.0279999999999999E-2</v>
      </c>
      <c r="S30">
        <v>-8.5949999999999999E-2</v>
      </c>
      <c r="T30">
        <v>2.1700000000000001E-3</v>
      </c>
    </row>
    <row r="31" spans="3:20" x14ac:dyDescent="0.45">
      <c r="C31">
        <v>29</v>
      </c>
      <c r="D31">
        <v>-1.3746499999999999</v>
      </c>
      <c r="E31">
        <v>0.99028000000000005</v>
      </c>
      <c r="G31">
        <v>-0.32279000000000002</v>
      </c>
      <c r="H31">
        <v>0.37130999999999997</v>
      </c>
      <c r="J31">
        <v>-0.85702999999999996</v>
      </c>
      <c r="K31">
        <v>0.89922000000000002</v>
      </c>
      <c r="M31">
        <v>-0.48248000000000002</v>
      </c>
      <c r="N31">
        <v>0.53458000000000006</v>
      </c>
      <c r="P31">
        <v>-0.21284</v>
      </c>
      <c r="Q31">
        <v>1.366E-2</v>
      </c>
      <c r="S31">
        <v>-8.6120000000000002E-2</v>
      </c>
      <c r="T31">
        <v>-1.8400000000000001E-3</v>
      </c>
    </row>
    <row r="32" spans="3:20" x14ac:dyDescent="0.45">
      <c r="C32">
        <v>30</v>
      </c>
      <c r="D32">
        <v>-1.3740000000000001</v>
      </c>
      <c r="E32">
        <v>0.99004999999999999</v>
      </c>
      <c r="G32">
        <v>-0.32374999999999998</v>
      </c>
      <c r="H32">
        <v>0.37095</v>
      </c>
      <c r="J32">
        <v>-0.86641000000000001</v>
      </c>
      <c r="K32">
        <v>0.90586</v>
      </c>
      <c r="M32">
        <v>-0.48069000000000001</v>
      </c>
      <c r="N32">
        <v>0.52798999999999996</v>
      </c>
      <c r="P32">
        <v>-0.21251</v>
      </c>
      <c r="Q32">
        <v>9.41E-3</v>
      </c>
      <c r="S32">
        <v>-8.5089999999999999E-2</v>
      </c>
      <c r="T32">
        <v>-4.9500000000000004E-3</v>
      </c>
    </row>
    <row r="33" spans="3:20" x14ac:dyDescent="0.45">
      <c r="C33">
        <v>31</v>
      </c>
      <c r="D33">
        <v>-1.3754299999999999</v>
      </c>
      <c r="E33">
        <v>0.99051999999999996</v>
      </c>
      <c r="G33">
        <v>-0.32307000000000002</v>
      </c>
      <c r="H33">
        <v>0.37182999999999999</v>
      </c>
      <c r="J33">
        <v>-0.85702999999999996</v>
      </c>
      <c r="K33">
        <v>0.90039000000000002</v>
      </c>
      <c r="M33">
        <v>-0.47983999999999999</v>
      </c>
      <c r="N33">
        <v>0.52161000000000002</v>
      </c>
      <c r="P33">
        <v>-0.21112</v>
      </c>
      <c r="Q33">
        <v>6.1999999999999998E-3</v>
      </c>
      <c r="S33">
        <v>-8.5430000000000006E-2</v>
      </c>
      <c r="T33">
        <v>-7.0000000000000001E-3</v>
      </c>
    </row>
    <row r="34" spans="3:20" x14ac:dyDescent="0.45">
      <c r="C34">
        <v>32</v>
      </c>
      <c r="D34">
        <v>-1.37582</v>
      </c>
      <c r="E34">
        <v>0.99065999999999999</v>
      </c>
      <c r="G34">
        <v>-0.32129999999999997</v>
      </c>
      <c r="H34">
        <v>0.37074000000000001</v>
      </c>
      <c r="J34">
        <v>-0.86523000000000005</v>
      </c>
      <c r="K34">
        <v>0.90468999999999999</v>
      </c>
      <c r="M34">
        <v>-0.47932999999999998</v>
      </c>
      <c r="N34">
        <v>0.51626000000000005</v>
      </c>
      <c r="P34">
        <v>-0.21103</v>
      </c>
      <c r="Q34">
        <v>1.01E-3</v>
      </c>
      <c r="S34">
        <v>-8.6010000000000003E-2</v>
      </c>
      <c r="T34">
        <v>-6.8799999999999998E-3</v>
      </c>
    </row>
    <row r="35" spans="3:20" x14ac:dyDescent="0.45">
      <c r="C35">
        <v>33</v>
      </c>
      <c r="D35">
        <v>-1.37565</v>
      </c>
      <c r="E35">
        <v>0.99053000000000002</v>
      </c>
      <c r="G35">
        <v>-0.32090999999999997</v>
      </c>
      <c r="H35">
        <v>0.36969999999999997</v>
      </c>
      <c r="J35">
        <v>-0.87929999999999997</v>
      </c>
      <c r="K35">
        <v>0.92069999999999996</v>
      </c>
      <c r="M35">
        <v>-0.47748000000000002</v>
      </c>
      <c r="N35">
        <v>0.51002999999999998</v>
      </c>
      <c r="P35">
        <v>-0.2099</v>
      </c>
      <c r="Q35">
        <v>1.1900000000000001E-3</v>
      </c>
      <c r="S35">
        <v>-8.5669999999999996E-2</v>
      </c>
      <c r="T35">
        <v>-2.3E-3</v>
      </c>
    </row>
    <row r="36" spans="3:20" x14ac:dyDescent="0.45">
      <c r="C36">
        <v>34</v>
      </c>
      <c r="D36">
        <v>-1.3742099999999999</v>
      </c>
      <c r="E36">
        <v>0.98994000000000004</v>
      </c>
      <c r="G36">
        <v>-0.32145000000000001</v>
      </c>
      <c r="H36">
        <v>0.3735</v>
      </c>
      <c r="J36">
        <v>-0.88163999999999998</v>
      </c>
      <c r="K36">
        <v>0.91405999999999998</v>
      </c>
      <c r="M36">
        <v>-0.47704000000000002</v>
      </c>
      <c r="N36">
        <v>0.50492000000000004</v>
      </c>
      <c r="P36">
        <v>-0.21042</v>
      </c>
      <c r="Q36">
        <v>2.7699999999999999E-3</v>
      </c>
      <c r="S36">
        <v>-8.5620000000000002E-2</v>
      </c>
      <c r="T36">
        <v>-9.3000000000000005E-4</v>
      </c>
    </row>
    <row r="37" spans="3:20" x14ac:dyDescent="0.45">
      <c r="C37">
        <v>35</v>
      </c>
      <c r="D37">
        <v>-1.3725499999999999</v>
      </c>
      <c r="E37">
        <v>0.98929999999999996</v>
      </c>
      <c r="G37">
        <v>-0.32290999999999997</v>
      </c>
      <c r="H37">
        <v>0.37209999999999999</v>
      </c>
      <c r="J37">
        <v>-0.89141000000000004</v>
      </c>
      <c r="K37">
        <v>0.92188000000000003</v>
      </c>
      <c r="M37">
        <v>-0.47627000000000003</v>
      </c>
      <c r="N37">
        <v>0.49989</v>
      </c>
      <c r="P37">
        <v>-0.21052999999999999</v>
      </c>
      <c r="Q37">
        <v>5.2900000000000004E-3</v>
      </c>
      <c r="S37">
        <v>-8.5129999999999997E-2</v>
      </c>
      <c r="T37">
        <v>-1.0200000000000001E-3</v>
      </c>
    </row>
    <row r="38" spans="3:20" x14ac:dyDescent="0.45">
      <c r="C38">
        <v>36</v>
      </c>
      <c r="D38">
        <v>-1.373</v>
      </c>
      <c r="E38">
        <v>0.98941999999999997</v>
      </c>
      <c r="G38">
        <v>-0.32396999999999998</v>
      </c>
      <c r="H38">
        <v>0.37848999999999999</v>
      </c>
      <c r="J38">
        <v>-0.88280999999999998</v>
      </c>
      <c r="K38">
        <v>0.91913999999999996</v>
      </c>
      <c r="M38">
        <v>-0.47564000000000001</v>
      </c>
      <c r="N38">
        <v>0.49401</v>
      </c>
      <c r="P38">
        <v>-0.21171000000000001</v>
      </c>
      <c r="Q38">
        <v>7.26E-3</v>
      </c>
      <c r="S38">
        <v>-8.5199999999999998E-2</v>
      </c>
      <c r="T38">
        <v>2.4499999999999999E-3</v>
      </c>
    </row>
    <row r="39" spans="3:20" x14ac:dyDescent="0.45">
      <c r="C39">
        <v>37</v>
      </c>
      <c r="D39">
        <v>-1.37408</v>
      </c>
      <c r="E39">
        <v>0.98987000000000003</v>
      </c>
      <c r="G39">
        <v>-0.32290999999999997</v>
      </c>
      <c r="H39">
        <v>0.38029000000000002</v>
      </c>
      <c r="J39">
        <v>-0.88632999999999995</v>
      </c>
      <c r="K39">
        <v>0.92147999999999997</v>
      </c>
      <c r="M39">
        <v>-0.47536</v>
      </c>
      <c r="N39">
        <v>0.48870000000000002</v>
      </c>
      <c r="P39">
        <v>-0.21378</v>
      </c>
      <c r="Q39">
        <v>7.1999999999999998E-3</v>
      </c>
      <c r="S39">
        <v>-8.6819999999999994E-2</v>
      </c>
      <c r="T39">
        <v>3.1900000000000001E-3</v>
      </c>
    </row>
    <row r="40" spans="3:20" x14ac:dyDescent="0.45">
      <c r="C40">
        <v>38</v>
      </c>
      <c r="D40">
        <v>-1.3748400000000001</v>
      </c>
      <c r="E40">
        <v>0.99016000000000004</v>
      </c>
      <c r="G40">
        <v>-0.32213999999999998</v>
      </c>
      <c r="H40">
        <v>0.37722</v>
      </c>
      <c r="J40">
        <v>-0.87265999999999999</v>
      </c>
      <c r="K40">
        <v>0.90937999999999997</v>
      </c>
      <c r="M40">
        <v>-0.47338000000000002</v>
      </c>
      <c r="N40">
        <v>0.48318</v>
      </c>
      <c r="P40">
        <v>-0.21218000000000001</v>
      </c>
      <c r="Q40">
        <v>1.8699999999999999E-3</v>
      </c>
      <c r="S40">
        <v>-8.6650000000000005E-2</v>
      </c>
      <c r="T40">
        <v>4.5100000000000001E-3</v>
      </c>
    </row>
    <row r="41" spans="3:20" x14ac:dyDescent="0.45">
      <c r="C41">
        <v>39</v>
      </c>
      <c r="D41">
        <v>-1.3748100000000001</v>
      </c>
      <c r="E41">
        <v>0.99012999999999995</v>
      </c>
      <c r="G41">
        <v>-0.32146999999999998</v>
      </c>
      <c r="H41">
        <v>0.37378</v>
      </c>
      <c r="J41">
        <v>-0.89883000000000002</v>
      </c>
      <c r="K41">
        <v>0.93281000000000003</v>
      </c>
      <c r="M41">
        <v>-0.47216000000000002</v>
      </c>
      <c r="N41">
        <v>0.47726000000000002</v>
      </c>
      <c r="P41">
        <v>-0.21142</v>
      </c>
      <c r="Q41">
        <v>4.2100000000000002E-3</v>
      </c>
      <c r="S41">
        <v>-8.5470000000000004E-2</v>
      </c>
      <c r="T41">
        <v>2.3500000000000001E-3</v>
      </c>
    </row>
    <row r="42" spans="3:20" x14ac:dyDescent="0.45">
      <c r="C42">
        <v>40</v>
      </c>
      <c r="D42">
        <v>-1.37408</v>
      </c>
      <c r="E42">
        <v>0.99000999999999995</v>
      </c>
      <c r="G42">
        <v>-0.32185999999999998</v>
      </c>
      <c r="H42">
        <v>0.37170999999999998</v>
      </c>
      <c r="J42">
        <v>-0.89648000000000005</v>
      </c>
      <c r="K42">
        <v>0.92811999999999995</v>
      </c>
      <c r="M42">
        <v>-0.47122999999999998</v>
      </c>
      <c r="N42">
        <v>0.47244999999999998</v>
      </c>
      <c r="P42">
        <v>-0.21131</v>
      </c>
      <c r="Q42">
        <v>3.4299999999999999E-3</v>
      </c>
      <c r="S42">
        <v>-8.5980000000000001E-2</v>
      </c>
      <c r="T42">
        <v>2.96E-3</v>
      </c>
    </row>
    <row r="43" spans="3:20" x14ac:dyDescent="0.45">
      <c r="C43">
        <v>41</v>
      </c>
      <c r="D43">
        <v>-1.3754900000000001</v>
      </c>
      <c r="E43">
        <v>0.99048000000000003</v>
      </c>
      <c r="G43">
        <v>-0.32378000000000001</v>
      </c>
      <c r="H43">
        <v>0.37680999999999998</v>
      </c>
      <c r="J43">
        <v>-0.87031000000000003</v>
      </c>
      <c r="K43">
        <v>0.91366999999999998</v>
      </c>
      <c r="M43">
        <v>-0.47084999999999999</v>
      </c>
      <c r="N43">
        <v>0.46672999999999998</v>
      </c>
      <c r="P43">
        <v>-0.21182000000000001</v>
      </c>
      <c r="Q43">
        <v>2.2300000000000002E-3</v>
      </c>
      <c r="S43">
        <v>-8.498E-2</v>
      </c>
      <c r="T43">
        <v>4.2700000000000004E-3</v>
      </c>
    </row>
    <row r="44" spans="3:20" x14ac:dyDescent="0.45">
      <c r="C44">
        <v>42</v>
      </c>
      <c r="D44">
        <v>-1.37466</v>
      </c>
      <c r="E44">
        <v>0.99031999999999998</v>
      </c>
      <c r="G44">
        <v>-0.32180999999999998</v>
      </c>
      <c r="H44">
        <v>0.37391000000000002</v>
      </c>
      <c r="J44">
        <v>-0.87773000000000001</v>
      </c>
      <c r="K44">
        <v>0.91796999999999995</v>
      </c>
      <c r="M44">
        <v>-0.47033999999999998</v>
      </c>
      <c r="N44">
        <v>0.46127000000000001</v>
      </c>
      <c r="P44">
        <v>-0.21256</v>
      </c>
      <c r="Q44">
        <v>4.8599999999999997E-3</v>
      </c>
      <c r="S44">
        <v>-8.5879999999999998E-2</v>
      </c>
      <c r="T44">
        <v>6.0899999999999999E-3</v>
      </c>
    </row>
    <row r="45" spans="3:20" x14ac:dyDescent="0.45">
      <c r="C45">
        <v>43</v>
      </c>
      <c r="D45">
        <v>-1.37554</v>
      </c>
      <c r="E45">
        <v>0.99058999999999997</v>
      </c>
      <c r="G45">
        <v>-0.32106000000000001</v>
      </c>
      <c r="H45">
        <v>0.36882999999999999</v>
      </c>
      <c r="J45">
        <v>-0.89022999999999997</v>
      </c>
      <c r="K45">
        <v>0.92539000000000005</v>
      </c>
      <c r="M45">
        <v>-0.46901999999999999</v>
      </c>
      <c r="N45">
        <v>0.45482</v>
      </c>
      <c r="P45">
        <v>-0.21293000000000001</v>
      </c>
      <c r="Q45">
        <v>-9.3000000000000005E-4</v>
      </c>
      <c r="S45">
        <v>-8.6059999999999998E-2</v>
      </c>
      <c r="T45">
        <v>2.0999999999999999E-3</v>
      </c>
    </row>
    <row r="46" spans="3:20" x14ac:dyDescent="0.45">
      <c r="C46">
        <v>44</v>
      </c>
      <c r="D46">
        <v>-1.3744000000000001</v>
      </c>
      <c r="E46">
        <v>0.99014000000000002</v>
      </c>
      <c r="G46">
        <v>-0.32088</v>
      </c>
      <c r="H46">
        <v>0.36914999999999998</v>
      </c>
      <c r="J46">
        <v>-0.87383</v>
      </c>
      <c r="K46">
        <v>0.91913999999999996</v>
      </c>
      <c r="M46">
        <v>-0.46809000000000001</v>
      </c>
      <c r="N46">
        <v>0.44989000000000001</v>
      </c>
      <c r="P46">
        <v>-0.21190999999999999</v>
      </c>
      <c r="Q46">
        <v>-6.2500000000000003E-3</v>
      </c>
      <c r="S46">
        <v>-8.6410000000000001E-2</v>
      </c>
      <c r="T46">
        <v>6.8999999999999997E-4</v>
      </c>
    </row>
    <row r="47" spans="3:20" x14ac:dyDescent="0.45">
      <c r="C47">
        <v>45</v>
      </c>
      <c r="D47">
        <v>-1.37531</v>
      </c>
      <c r="E47">
        <v>0.99048000000000003</v>
      </c>
      <c r="G47">
        <v>-0.32201999999999997</v>
      </c>
      <c r="H47">
        <v>0.37025999999999998</v>
      </c>
      <c r="J47">
        <v>-0.88905999999999996</v>
      </c>
      <c r="K47">
        <v>0.92578000000000005</v>
      </c>
      <c r="M47">
        <v>-0.46848000000000001</v>
      </c>
      <c r="N47">
        <v>0.44466</v>
      </c>
      <c r="P47">
        <v>-0.21127000000000001</v>
      </c>
      <c r="Q47">
        <v>-3.6900000000000001E-3</v>
      </c>
      <c r="S47">
        <v>-8.5279999999999995E-2</v>
      </c>
      <c r="T47">
        <v>-1.1900000000000001E-3</v>
      </c>
    </row>
    <row r="48" spans="3:20" x14ac:dyDescent="0.45">
      <c r="C48">
        <v>46</v>
      </c>
      <c r="D48">
        <v>-1.37479</v>
      </c>
      <c r="E48">
        <v>0.99016999999999999</v>
      </c>
      <c r="G48">
        <v>-0.32291999999999998</v>
      </c>
      <c r="H48">
        <v>0.37034</v>
      </c>
      <c r="J48">
        <v>-0.88749999999999996</v>
      </c>
      <c r="K48">
        <v>0.92578000000000005</v>
      </c>
      <c r="M48">
        <v>-0.46727000000000002</v>
      </c>
      <c r="N48">
        <v>0.43918000000000001</v>
      </c>
      <c r="P48">
        <v>-0.21290999999999999</v>
      </c>
      <c r="Q48">
        <v>-2.8E-3</v>
      </c>
      <c r="S48">
        <v>-8.5809999999999997E-2</v>
      </c>
      <c r="T48">
        <v>-2.4199999999999998E-3</v>
      </c>
    </row>
    <row r="49" spans="1:20" x14ac:dyDescent="0.45">
      <c r="C49">
        <v>47</v>
      </c>
      <c r="D49">
        <v>-1.37599</v>
      </c>
      <c r="E49">
        <v>0.99080000000000001</v>
      </c>
      <c r="G49">
        <v>-0.32312999999999997</v>
      </c>
      <c r="H49">
        <v>0.36936000000000002</v>
      </c>
      <c r="J49">
        <v>-0.87265999999999999</v>
      </c>
      <c r="K49">
        <v>0.91444999999999999</v>
      </c>
      <c r="M49">
        <v>-0.46664</v>
      </c>
      <c r="N49">
        <v>0.43458000000000002</v>
      </c>
      <c r="P49">
        <v>-0.21152000000000001</v>
      </c>
      <c r="Q49">
        <v>-2.8500000000000001E-3</v>
      </c>
      <c r="S49">
        <v>-8.6209999999999995E-2</v>
      </c>
      <c r="T49">
        <v>-4.2999999999999999E-4</v>
      </c>
    </row>
    <row r="50" spans="1:20" x14ac:dyDescent="0.45">
      <c r="C50">
        <v>48</v>
      </c>
      <c r="D50">
        <v>-1.3761699999999999</v>
      </c>
      <c r="E50">
        <v>0.99084000000000005</v>
      </c>
      <c r="G50">
        <v>-0.32346000000000003</v>
      </c>
      <c r="H50">
        <v>0.37236000000000002</v>
      </c>
      <c r="J50">
        <v>-0.87539</v>
      </c>
      <c r="K50">
        <v>0.91718999999999995</v>
      </c>
      <c r="M50">
        <v>-0.46581</v>
      </c>
      <c r="N50">
        <v>0.42908000000000002</v>
      </c>
      <c r="P50">
        <v>-0.21212</v>
      </c>
      <c r="Q50">
        <v>2.0600000000000002E-3</v>
      </c>
      <c r="S50">
        <v>-8.5070000000000007E-2</v>
      </c>
      <c r="T50">
        <v>6.0000000000000001E-3</v>
      </c>
    </row>
    <row r="51" spans="1:20" x14ac:dyDescent="0.45">
      <c r="C51">
        <v>49</v>
      </c>
      <c r="D51">
        <v>-1.3757299999999999</v>
      </c>
      <c r="E51">
        <v>0.99067000000000005</v>
      </c>
      <c r="G51">
        <v>-0.32347999999999999</v>
      </c>
      <c r="H51">
        <v>0.37132999999999999</v>
      </c>
      <c r="J51">
        <v>-0.875</v>
      </c>
      <c r="K51">
        <v>0.91483999999999999</v>
      </c>
      <c r="M51">
        <v>-0.46493000000000001</v>
      </c>
      <c r="N51">
        <v>0.42331000000000002</v>
      </c>
      <c r="P51">
        <v>-0.21249000000000001</v>
      </c>
      <c r="Q51">
        <v>-3.1E-4</v>
      </c>
      <c r="S51">
        <v>-8.6099999999999996E-2</v>
      </c>
      <c r="T51">
        <v>-1.32E-3</v>
      </c>
    </row>
    <row r="52" spans="1:20" x14ac:dyDescent="0.45">
      <c r="C52">
        <v>50</v>
      </c>
      <c r="D52">
        <v>-1.37531</v>
      </c>
      <c r="E52">
        <v>0.99039999999999995</v>
      </c>
      <c r="G52">
        <v>-0.32557999999999998</v>
      </c>
      <c r="H52">
        <v>0.37584000000000001</v>
      </c>
      <c r="J52">
        <v>-0.86211000000000004</v>
      </c>
      <c r="K52">
        <v>0.90468999999999999</v>
      </c>
      <c r="M52">
        <v>-0.46582000000000001</v>
      </c>
      <c r="N52">
        <v>0.41926000000000002</v>
      </c>
      <c r="P52">
        <v>-0.21210000000000001</v>
      </c>
      <c r="Q52">
        <v>-4.3200000000000001E-3</v>
      </c>
      <c r="S52">
        <v>-8.6180000000000007E-2</v>
      </c>
      <c r="T52">
        <v>-1.58E-3</v>
      </c>
    </row>
    <row r="53" spans="1:20" x14ac:dyDescent="0.45">
      <c r="C53">
        <v>51</v>
      </c>
      <c r="J53">
        <v>-0.86602000000000001</v>
      </c>
      <c r="K53">
        <v>0.90859000000000001</v>
      </c>
      <c r="M53">
        <v>-0.46522999999999998</v>
      </c>
      <c r="N53">
        <v>0.41577999999999998</v>
      </c>
      <c r="P53">
        <v>-0.21115</v>
      </c>
      <c r="Q53">
        <v>-1.33E-3</v>
      </c>
      <c r="S53">
        <v>-8.5529999999999995E-2</v>
      </c>
      <c r="T53">
        <v>3.2000000000000003E-4</v>
      </c>
    </row>
    <row r="54" spans="1:20" x14ac:dyDescent="0.45">
      <c r="C54">
        <v>52</v>
      </c>
      <c r="E54">
        <v>15</v>
      </c>
      <c r="H54">
        <v>10</v>
      </c>
      <c r="J54">
        <v>-0.85429999999999995</v>
      </c>
      <c r="K54">
        <v>0.90234000000000003</v>
      </c>
      <c r="M54">
        <v>-0.46278000000000002</v>
      </c>
      <c r="N54">
        <v>0.40965000000000001</v>
      </c>
      <c r="P54">
        <v>-0.21224999999999999</v>
      </c>
      <c r="Q54">
        <v>-5.0000000000000002E-5</v>
      </c>
      <c r="S54">
        <v>-8.5559999999999997E-2</v>
      </c>
      <c r="T54">
        <v>3.5999999999999999E-3</v>
      </c>
    </row>
    <row r="55" spans="1:20" x14ac:dyDescent="0.45">
      <c r="C55">
        <v>53</v>
      </c>
      <c r="J55">
        <v>-0.86133000000000004</v>
      </c>
      <c r="K55">
        <v>0.90703</v>
      </c>
      <c r="M55">
        <v>-0.46303</v>
      </c>
      <c r="N55">
        <v>0.40643000000000001</v>
      </c>
      <c r="P55">
        <v>-0.21149999999999999</v>
      </c>
      <c r="Q55">
        <v>-8.0999999999999996E-4</v>
      </c>
      <c r="S55">
        <v>-8.4430000000000005E-2</v>
      </c>
      <c r="T55">
        <v>3.1900000000000001E-3</v>
      </c>
    </row>
    <row r="56" spans="1:20" x14ac:dyDescent="0.45">
      <c r="A56" t="s">
        <v>4</v>
      </c>
      <c r="B56" t="s">
        <v>2</v>
      </c>
      <c r="C56">
        <v>54</v>
      </c>
      <c r="D56">
        <v>-0.69999999999999896</v>
      </c>
      <c r="H56">
        <v>-0.6</v>
      </c>
      <c r="J56">
        <v>-0.85390999999999995</v>
      </c>
      <c r="K56">
        <v>0.90078000000000003</v>
      </c>
      <c r="M56">
        <v>-0.46327000000000002</v>
      </c>
      <c r="N56">
        <v>0.40161000000000002</v>
      </c>
      <c r="P56">
        <v>-0.2117</v>
      </c>
      <c r="Q56">
        <v>-1.07E-3</v>
      </c>
      <c r="S56">
        <v>-8.6190000000000003E-2</v>
      </c>
      <c r="T56">
        <v>0</v>
      </c>
    </row>
    <row r="57" spans="1:20" x14ac:dyDescent="0.45">
      <c r="A57" t="s">
        <v>4</v>
      </c>
      <c r="B57" t="s">
        <v>6</v>
      </c>
      <c r="C57">
        <v>55</v>
      </c>
      <c r="D57">
        <v>1</v>
      </c>
      <c r="H57">
        <v>1</v>
      </c>
      <c r="J57">
        <v>-0.86561999999999995</v>
      </c>
      <c r="K57">
        <v>0.91015999999999997</v>
      </c>
      <c r="M57">
        <v>-0.46372000000000002</v>
      </c>
      <c r="N57">
        <v>0.39788000000000001</v>
      </c>
      <c r="P57">
        <v>-0.21178</v>
      </c>
      <c r="Q57">
        <v>-2.7799999999999999E-3</v>
      </c>
      <c r="S57">
        <v>-8.6120000000000002E-2</v>
      </c>
      <c r="T57">
        <v>-2.5200000000000001E-3</v>
      </c>
    </row>
    <row r="58" spans="1:20" x14ac:dyDescent="0.45">
      <c r="A58" t="s">
        <v>7</v>
      </c>
      <c r="B58" t="s">
        <v>8</v>
      </c>
      <c r="C58">
        <v>56</v>
      </c>
      <c r="D58" t="s">
        <v>10</v>
      </c>
      <c r="E58">
        <v>66</v>
      </c>
      <c r="H58">
        <v>100</v>
      </c>
      <c r="J58">
        <v>-0.87461</v>
      </c>
      <c r="K58">
        <v>0.91757999999999995</v>
      </c>
      <c r="M58">
        <v>-0.46276</v>
      </c>
      <c r="N58">
        <v>0.39340999999999998</v>
      </c>
      <c r="P58">
        <v>-0.21299999999999999</v>
      </c>
      <c r="Q58">
        <v>-9.5E-4</v>
      </c>
      <c r="S58">
        <v>-8.5919999999999996E-2</v>
      </c>
      <c r="T58">
        <v>-1.73E-3</v>
      </c>
    </row>
    <row r="59" spans="1:20" x14ac:dyDescent="0.45">
      <c r="A59" t="s">
        <v>11</v>
      </c>
      <c r="B59">
        <v>-0.41912499999999903</v>
      </c>
      <c r="C59">
        <v>57</v>
      </c>
      <c r="D59">
        <v>1.0805376063116E-3</v>
      </c>
      <c r="F59" s="1">
        <v>-0.30674999999999902</v>
      </c>
      <c r="G59" t="s">
        <v>12</v>
      </c>
      <c r="H59">
        <v>1.16615608411549E-3</v>
      </c>
      <c r="I59" s="1">
        <v>-0.23</v>
      </c>
      <c r="J59">
        <v>-0.88749999999999996</v>
      </c>
      <c r="K59" s="2">
        <v>0.92734000000000005</v>
      </c>
      <c r="L59" s="1">
        <v>-0.14949999999999999</v>
      </c>
      <c r="M59">
        <v>-0.46238000000000001</v>
      </c>
      <c r="N59" s="2">
        <v>0.38965</v>
      </c>
      <c r="O59" s="1">
        <v>-8.6999999999999897E-2</v>
      </c>
      <c r="P59">
        <v>-0.21065999999999999</v>
      </c>
      <c r="Q59" s="2">
        <v>6.8999999999999997E-4</v>
      </c>
      <c r="R59" s="3"/>
      <c r="S59">
        <v>-8.6489999999999997E-2</v>
      </c>
      <c r="T59" s="2">
        <v>-5.1999999999999998E-3</v>
      </c>
    </row>
    <row r="60" spans="1:20" x14ac:dyDescent="0.45">
      <c r="A60" t="s">
        <v>13</v>
      </c>
      <c r="B60">
        <v>0.39124999999999999</v>
      </c>
      <c r="C60">
        <v>58</v>
      </c>
      <c r="D60">
        <v>6.2016579273096997E-3</v>
      </c>
      <c r="F60" s="1">
        <v>0.37187500000000001</v>
      </c>
      <c r="G60" t="s">
        <v>12</v>
      </c>
      <c r="H60">
        <v>5.0650666406282397E-3</v>
      </c>
      <c r="I60" s="1">
        <v>0.32874999999999999</v>
      </c>
      <c r="J60">
        <v>-0.88358999999999999</v>
      </c>
      <c r="K60">
        <v>0.92344000000000004</v>
      </c>
      <c r="L60" s="1">
        <v>0.30687500000000001</v>
      </c>
      <c r="M60">
        <v>-0.46104000000000001</v>
      </c>
      <c r="N60">
        <v>0.38652999999999998</v>
      </c>
      <c r="O60" s="1">
        <v>0.28562500000000002</v>
      </c>
      <c r="P60">
        <v>-0.21085000000000001</v>
      </c>
      <c r="Q60">
        <v>1.6000000000000001E-3</v>
      </c>
      <c r="S60">
        <v>-8.5779999999999995E-2</v>
      </c>
      <c r="T60">
        <v>-4.3800000000000002E-3</v>
      </c>
    </row>
    <row r="61" spans="1:20" x14ac:dyDescent="0.45">
      <c r="C61">
        <v>59</v>
      </c>
      <c r="J61">
        <v>-0.88241999999999998</v>
      </c>
      <c r="K61">
        <v>0.92461000000000004</v>
      </c>
      <c r="M61">
        <v>-0.46149000000000001</v>
      </c>
      <c r="N61">
        <v>0.38207999999999998</v>
      </c>
      <c r="P61">
        <v>-0.21254000000000001</v>
      </c>
      <c r="Q61">
        <v>1.8000000000000001E-4</v>
      </c>
      <c r="S61">
        <v>-8.4370000000000001E-2</v>
      </c>
      <c r="T61">
        <v>-3.4000000000000002E-4</v>
      </c>
    </row>
    <row r="62" spans="1:20" x14ac:dyDescent="0.45">
      <c r="C62">
        <v>60</v>
      </c>
      <c r="J62">
        <v>-0.86914000000000002</v>
      </c>
      <c r="K62">
        <v>0.91483999999999999</v>
      </c>
      <c r="M62">
        <v>-0.46092</v>
      </c>
      <c r="N62">
        <v>0.37801000000000001</v>
      </c>
      <c r="P62">
        <v>-0.21323</v>
      </c>
      <c r="Q62">
        <v>4.1000000000000003E-3</v>
      </c>
      <c r="S62">
        <v>-8.5720000000000005E-2</v>
      </c>
      <c r="T62">
        <v>-3.3899999999999998E-3</v>
      </c>
    </row>
    <row r="63" spans="1:20" x14ac:dyDescent="0.45">
      <c r="C63">
        <v>61</v>
      </c>
      <c r="D63" t="s">
        <v>14</v>
      </c>
      <c r="E63" t="s">
        <v>15</v>
      </c>
      <c r="J63">
        <v>-0.86250000000000004</v>
      </c>
      <c r="K63">
        <v>0.90625</v>
      </c>
      <c r="M63">
        <v>-0.46100999999999998</v>
      </c>
      <c r="N63">
        <v>0.37303999999999998</v>
      </c>
      <c r="P63">
        <v>-0.21126</v>
      </c>
      <c r="Q63">
        <v>5.0099999999999997E-3</v>
      </c>
      <c r="S63">
        <v>-8.6199999999999999E-2</v>
      </c>
      <c r="T63">
        <v>-4.4099999999999999E-3</v>
      </c>
    </row>
    <row r="64" spans="1:20" x14ac:dyDescent="0.45">
      <c r="C64">
        <v>62</v>
      </c>
      <c r="D64">
        <f>B59</f>
        <v>-0.41912499999999903</v>
      </c>
      <c r="E64">
        <f>B60</f>
        <v>0.39124999999999999</v>
      </c>
      <c r="J64">
        <v>-0.86328000000000005</v>
      </c>
      <c r="K64">
        <v>0.90508</v>
      </c>
      <c r="M64">
        <v>-0.45984999999999998</v>
      </c>
      <c r="N64">
        <v>0.36617</v>
      </c>
      <c r="P64">
        <v>-0.21121000000000001</v>
      </c>
      <c r="Q64">
        <v>6.7499999999999999E-3</v>
      </c>
      <c r="S64">
        <v>-8.5919999999999996E-2</v>
      </c>
      <c r="T64">
        <v>1.08E-3</v>
      </c>
    </row>
    <row r="65" spans="3:20" x14ac:dyDescent="0.45">
      <c r="C65">
        <v>63</v>
      </c>
      <c r="D65">
        <f>F59</f>
        <v>-0.30674999999999902</v>
      </c>
      <c r="E65">
        <f>F60</f>
        <v>0.37187500000000001</v>
      </c>
      <c r="J65">
        <v>-0.87109000000000003</v>
      </c>
      <c r="K65">
        <v>0.91366999999999998</v>
      </c>
      <c r="M65">
        <v>-0.45896999999999999</v>
      </c>
      <c r="N65">
        <v>0.36291000000000001</v>
      </c>
      <c r="P65">
        <v>-0.21321000000000001</v>
      </c>
      <c r="Q65">
        <v>2.9499999999999999E-3</v>
      </c>
      <c r="S65">
        <v>-8.5999999999999993E-2</v>
      </c>
      <c r="T65">
        <v>-2.63E-3</v>
      </c>
    </row>
    <row r="66" spans="3:20" x14ac:dyDescent="0.45">
      <c r="C66">
        <v>64</v>
      </c>
      <c r="D66">
        <f>I59</f>
        <v>-0.23</v>
      </c>
      <c r="E66">
        <f>I60</f>
        <v>0.32874999999999999</v>
      </c>
      <c r="J66">
        <v>-0.87031000000000003</v>
      </c>
      <c r="K66">
        <v>0.91366999999999998</v>
      </c>
      <c r="M66">
        <v>-0.4587</v>
      </c>
      <c r="N66">
        <v>0.35909000000000002</v>
      </c>
      <c r="P66">
        <v>-0.21210000000000001</v>
      </c>
      <c r="Q66">
        <v>3.0999999999999999E-3</v>
      </c>
      <c r="S66">
        <v>-8.5819999999999994E-2</v>
      </c>
      <c r="T66">
        <v>-1.6000000000000001E-4</v>
      </c>
    </row>
    <row r="67" spans="3:20" x14ac:dyDescent="0.45">
      <c r="C67">
        <v>65</v>
      </c>
      <c r="D67">
        <f>L59</f>
        <v>-0.14949999999999999</v>
      </c>
      <c r="E67">
        <f>L60</f>
        <v>0.30687500000000001</v>
      </c>
      <c r="J67">
        <v>-0.86875000000000002</v>
      </c>
      <c r="K67">
        <v>0.91327999999999998</v>
      </c>
      <c r="M67">
        <v>-0.45812999999999998</v>
      </c>
      <c r="N67">
        <v>0.35547000000000001</v>
      </c>
      <c r="P67">
        <v>-0.21268999999999999</v>
      </c>
      <c r="Q67">
        <v>1.4300000000000001E-3</v>
      </c>
      <c r="S67">
        <v>-8.5620000000000002E-2</v>
      </c>
      <c r="T67">
        <v>-1.65E-3</v>
      </c>
    </row>
    <row r="68" spans="3:20" x14ac:dyDescent="0.45">
      <c r="C68">
        <v>66</v>
      </c>
      <c r="D68">
        <f>O59</f>
        <v>-8.6999999999999897E-2</v>
      </c>
      <c r="E68">
        <f>O60</f>
        <v>0.28562500000000002</v>
      </c>
      <c r="J68">
        <v>-0.86445000000000005</v>
      </c>
      <c r="K68">
        <v>0.91601999999999995</v>
      </c>
      <c r="M68">
        <v>-0.45829999999999999</v>
      </c>
      <c r="N68">
        <v>0.3508</v>
      </c>
      <c r="P68">
        <v>-0.21099999999999999</v>
      </c>
      <c r="Q68">
        <v>-4.2000000000000002E-4</v>
      </c>
      <c r="S68">
        <v>-8.6190000000000003E-2</v>
      </c>
      <c r="T68">
        <v>-2.2599999999999999E-3</v>
      </c>
    </row>
    <row r="69" spans="3:20" x14ac:dyDescent="0.45">
      <c r="C69">
        <v>67</v>
      </c>
      <c r="D69" s="2">
        <f>R59</f>
        <v>0</v>
      </c>
      <c r="E69">
        <f>R60</f>
        <v>0</v>
      </c>
      <c r="J69">
        <v>-0.86758000000000002</v>
      </c>
      <c r="K69">
        <v>0.91327999999999998</v>
      </c>
      <c r="M69">
        <v>-0.45745999999999998</v>
      </c>
      <c r="N69">
        <v>0.34764</v>
      </c>
      <c r="P69">
        <v>-0.21103</v>
      </c>
      <c r="Q69">
        <v>-1.91E-3</v>
      </c>
      <c r="S69">
        <v>-8.5550000000000001E-2</v>
      </c>
      <c r="T69">
        <v>6.8999999999999997E-4</v>
      </c>
    </row>
    <row r="70" spans="3:20" x14ac:dyDescent="0.45">
      <c r="C70">
        <v>68</v>
      </c>
      <c r="J70">
        <v>-0.87187000000000003</v>
      </c>
      <c r="K70">
        <v>0.90508</v>
      </c>
      <c r="M70">
        <v>-0.45807999999999999</v>
      </c>
      <c r="N70">
        <v>0.34290999999999999</v>
      </c>
      <c r="P70">
        <v>-0.21129999999999999</v>
      </c>
      <c r="Q70">
        <v>5.9999999999999995E-4</v>
      </c>
      <c r="S70">
        <v>-8.6430000000000007E-2</v>
      </c>
      <c r="T70">
        <v>-4.2000000000000002E-4</v>
      </c>
    </row>
    <row r="71" spans="3:20" x14ac:dyDescent="0.45">
      <c r="C71">
        <v>69</v>
      </c>
      <c r="J71">
        <v>-0.85390999999999995</v>
      </c>
      <c r="K71">
        <v>0.89686999999999995</v>
      </c>
      <c r="M71">
        <v>-0.45805000000000001</v>
      </c>
      <c r="N71">
        <v>0.33862999999999999</v>
      </c>
      <c r="P71">
        <v>-0.21137</v>
      </c>
      <c r="Q71">
        <v>1.16E-3</v>
      </c>
      <c r="S71">
        <v>-8.5510000000000003E-2</v>
      </c>
      <c r="T71">
        <v>1.9400000000000001E-3</v>
      </c>
    </row>
    <row r="72" spans="3:20" x14ac:dyDescent="0.45">
      <c r="C72">
        <v>70</v>
      </c>
      <c r="J72">
        <v>-0.84648000000000001</v>
      </c>
      <c r="K72">
        <v>0.89336000000000004</v>
      </c>
      <c r="M72">
        <v>-0.45687</v>
      </c>
      <c r="N72">
        <v>0.33540999999999999</v>
      </c>
      <c r="P72">
        <v>-0.21052000000000001</v>
      </c>
      <c r="Q72">
        <v>1.15E-3</v>
      </c>
      <c r="S72">
        <v>-8.516E-2</v>
      </c>
      <c r="T72">
        <v>1.75E-3</v>
      </c>
    </row>
    <row r="73" spans="3:20" x14ac:dyDescent="0.45">
      <c r="C73">
        <v>71</v>
      </c>
      <c r="J73">
        <v>-0.84882999999999997</v>
      </c>
      <c r="K73">
        <v>0.88983999999999996</v>
      </c>
      <c r="M73">
        <v>-0.45729999999999998</v>
      </c>
      <c r="N73">
        <v>0.33115</v>
      </c>
      <c r="P73">
        <v>-0.2092</v>
      </c>
      <c r="Q73">
        <v>2.3500000000000001E-3</v>
      </c>
      <c r="S73">
        <v>-8.5529999999999995E-2</v>
      </c>
      <c r="T73">
        <v>4.5900000000000003E-3</v>
      </c>
    </row>
    <row r="74" spans="3:20" x14ac:dyDescent="0.45">
      <c r="C74">
        <v>72</v>
      </c>
      <c r="J74">
        <v>-0.85938000000000003</v>
      </c>
      <c r="K74">
        <v>0.90039000000000002</v>
      </c>
      <c r="M74">
        <v>-0.45689999999999997</v>
      </c>
      <c r="N74">
        <v>0.32689000000000001</v>
      </c>
      <c r="P74">
        <v>-0.20931</v>
      </c>
      <c r="Q74">
        <v>2.5699999999999998E-3</v>
      </c>
      <c r="S74">
        <v>-8.5379999999999998E-2</v>
      </c>
      <c r="T74">
        <v>5.1399999999999996E-3</v>
      </c>
    </row>
    <row r="75" spans="3:20" x14ac:dyDescent="0.45">
      <c r="C75">
        <v>73</v>
      </c>
      <c r="J75">
        <v>-0.87383</v>
      </c>
      <c r="K75">
        <v>0.91015999999999997</v>
      </c>
      <c r="M75">
        <v>-0.45791999999999999</v>
      </c>
      <c r="N75">
        <v>0.32451999999999998</v>
      </c>
      <c r="P75">
        <v>-0.21031</v>
      </c>
      <c r="Q75">
        <v>9.3000000000000005E-4</v>
      </c>
      <c r="S75">
        <v>-8.6480000000000001E-2</v>
      </c>
      <c r="T75">
        <v>1.91E-3</v>
      </c>
    </row>
    <row r="76" spans="3:20" x14ac:dyDescent="0.45">
      <c r="C76">
        <v>74</v>
      </c>
      <c r="J76">
        <v>-0.87070000000000003</v>
      </c>
      <c r="K76">
        <v>0.91171999999999997</v>
      </c>
      <c r="M76">
        <v>-0.45823000000000003</v>
      </c>
      <c r="N76">
        <v>0.32111000000000001</v>
      </c>
      <c r="P76">
        <v>-0.21079000000000001</v>
      </c>
      <c r="Q76">
        <v>1.2E-4</v>
      </c>
      <c r="S76">
        <v>-8.5050000000000001E-2</v>
      </c>
      <c r="T76">
        <v>2.6800000000000001E-3</v>
      </c>
    </row>
    <row r="77" spans="3:20" x14ac:dyDescent="0.45">
      <c r="C77">
        <v>75</v>
      </c>
      <c r="J77">
        <v>-0.87187000000000003</v>
      </c>
      <c r="K77">
        <v>0.91132999999999997</v>
      </c>
      <c r="M77">
        <v>-0.45818999999999999</v>
      </c>
      <c r="N77">
        <v>0.31736999999999999</v>
      </c>
      <c r="P77">
        <v>-0.21199000000000001</v>
      </c>
      <c r="Q77">
        <v>-4.7800000000000004E-3</v>
      </c>
      <c r="S77">
        <v>-8.5260000000000002E-2</v>
      </c>
      <c r="T77">
        <v>4.6499999999999996E-3</v>
      </c>
    </row>
    <row r="78" spans="3:20" x14ac:dyDescent="0.45">
      <c r="C78">
        <v>76</v>
      </c>
      <c r="J78">
        <v>-0.87148000000000003</v>
      </c>
      <c r="K78">
        <v>0.91015999999999997</v>
      </c>
      <c r="M78">
        <v>-0.45734999999999998</v>
      </c>
      <c r="N78">
        <v>0.31431999999999999</v>
      </c>
    </row>
    <row r="79" spans="3:20" x14ac:dyDescent="0.45">
      <c r="C79">
        <v>77</v>
      </c>
      <c r="J79">
        <v>-0.87383</v>
      </c>
      <c r="K79">
        <v>0.91015999999999997</v>
      </c>
      <c r="M79">
        <v>-0.45750000000000002</v>
      </c>
      <c r="N79">
        <v>0.31134000000000001</v>
      </c>
    </row>
    <row r="80" spans="3:20" x14ac:dyDescent="0.45">
      <c r="C80">
        <v>78</v>
      </c>
      <c r="J80">
        <v>-0.86836000000000002</v>
      </c>
      <c r="K80">
        <v>0.90234000000000003</v>
      </c>
      <c r="M80">
        <v>-0.45678999999999997</v>
      </c>
      <c r="N80">
        <v>0.30739</v>
      </c>
      <c r="Q80">
        <v>45</v>
      </c>
      <c r="T80">
        <v>15</v>
      </c>
    </row>
    <row r="81" spans="3:14" x14ac:dyDescent="0.45">
      <c r="C81">
        <v>79</v>
      </c>
      <c r="J81">
        <v>-0.86172000000000004</v>
      </c>
      <c r="K81">
        <v>0.90078000000000003</v>
      </c>
      <c r="M81">
        <v>-0.45774999999999999</v>
      </c>
      <c r="N81">
        <v>0.30403999999999998</v>
      </c>
    </row>
    <row r="82" spans="3:14" x14ac:dyDescent="0.45">
      <c r="C82">
        <v>80</v>
      </c>
      <c r="J82">
        <v>-0.86602000000000001</v>
      </c>
      <c r="K82">
        <v>0.90468999999999999</v>
      </c>
      <c r="M82">
        <v>-0.45710000000000001</v>
      </c>
      <c r="N82">
        <v>0.29947000000000001</v>
      </c>
    </row>
    <row r="83" spans="3:14" x14ac:dyDescent="0.45">
      <c r="C83">
        <v>81</v>
      </c>
      <c r="J83">
        <v>-0.87539</v>
      </c>
      <c r="K83">
        <v>0.91757999999999995</v>
      </c>
      <c r="M83">
        <v>-0.45585999999999999</v>
      </c>
      <c r="N83">
        <v>0.29487000000000002</v>
      </c>
    </row>
    <row r="84" spans="3:14" x14ac:dyDescent="0.45">
      <c r="C84">
        <v>82</v>
      </c>
      <c r="J84">
        <v>-0.87187000000000003</v>
      </c>
      <c r="K84">
        <v>0.91132999999999997</v>
      </c>
      <c r="M84">
        <v>-0.45621</v>
      </c>
      <c r="N84">
        <v>0.29139999999999999</v>
      </c>
    </row>
    <row r="85" spans="3:14" x14ac:dyDescent="0.45">
      <c r="C85">
        <v>83</v>
      </c>
      <c r="J85">
        <v>-0.87226999999999999</v>
      </c>
      <c r="K85">
        <v>0.91405999999999998</v>
      </c>
      <c r="M85">
        <v>-0.45574999999999999</v>
      </c>
      <c r="N85">
        <v>0.28893000000000002</v>
      </c>
    </row>
    <row r="86" spans="3:14" x14ac:dyDescent="0.45">
      <c r="C86">
        <v>84</v>
      </c>
      <c r="J86">
        <v>-0.86914000000000002</v>
      </c>
      <c r="K86">
        <v>0.90937999999999997</v>
      </c>
      <c r="M86">
        <v>-0.45621</v>
      </c>
      <c r="N86">
        <v>0.28393000000000002</v>
      </c>
    </row>
    <row r="87" spans="3:14" x14ac:dyDescent="0.45">
      <c r="C87">
        <v>85</v>
      </c>
      <c r="J87">
        <v>-0.86094000000000004</v>
      </c>
      <c r="K87">
        <v>0.89805000000000001</v>
      </c>
      <c r="M87">
        <v>-0.45624999999999999</v>
      </c>
      <c r="N87">
        <v>0.28188000000000002</v>
      </c>
    </row>
    <row r="88" spans="3:14" x14ac:dyDescent="0.45">
      <c r="C88">
        <v>86</v>
      </c>
      <c r="J88">
        <v>-0.86561999999999995</v>
      </c>
      <c r="K88">
        <v>0.90664</v>
      </c>
      <c r="M88">
        <v>-0.4556</v>
      </c>
      <c r="N88">
        <v>0.27654000000000001</v>
      </c>
    </row>
    <row r="89" spans="3:14" x14ac:dyDescent="0.45">
      <c r="C89">
        <v>87</v>
      </c>
      <c r="J89">
        <v>-0.86172000000000004</v>
      </c>
      <c r="K89">
        <v>0.90039000000000002</v>
      </c>
      <c r="M89">
        <v>-0.45595000000000002</v>
      </c>
      <c r="N89">
        <v>0.27487</v>
      </c>
    </row>
    <row r="90" spans="3:14" x14ac:dyDescent="0.45">
      <c r="C90">
        <v>88</v>
      </c>
      <c r="J90">
        <v>-0.86367000000000005</v>
      </c>
      <c r="K90">
        <v>0.90468999999999999</v>
      </c>
      <c r="M90">
        <v>-0.45591999999999999</v>
      </c>
      <c r="N90">
        <v>0.27167000000000002</v>
      </c>
    </row>
    <row r="91" spans="3:14" x14ac:dyDescent="0.45">
      <c r="C91">
        <v>89</v>
      </c>
      <c r="J91">
        <v>-0.85507999999999995</v>
      </c>
      <c r="K91">
        <v>0.89648000000000005</v>
      </c>
      <c r="M91">
        <v>-0.45587</v>
      </c>
      <c r="N91">
        <v>0.26946999999999999</v>
      </c>
    </row>
    <row r="92" spans="3:14" x14ac:dyDescent="0.45">
      <c r="C92">
        <v>90</v>
      </c>
      <c r="J92">
        <v>-0.84609000000000001</v>
      </c>
      <c r="K92">
        <v>0.89336000000000004</v>
      </c>
      <c r="M92">
        <v>-0.45534000000000002</v>
      </c>
      <c r="N92">
        <v>0.26683000000000001</v>
      </c>
    </row>
    <row r="93" spans="3:14" x14ac:dyDescent="0.45">
      <c r="C93">
        <v>91</v>
      </c>
      <c r="J93">
        <v>-0.85272999999999999</v>
      </c>
      <c r="K93">
        <v>0.89766000000000001</v>
      </c>
      <c r="M93">
        <v>-0.45541999999999999</v>
      </c>
      <c r="N93">
        <v>0.26346999999999998</v>
      </c>
    </row>
    <row r="94" spans="3:14" x14ac:dyDescent="0.45">
      <c r="C94">
        <v>92</v>
      </c>
      <c r="J94">
        <v>-0.86289000000000005</v>
      </c>
      <c r="K94">
        <v>0.90195000000000003</v>
      </c>
      <c r="M94">
        <v>-0.45562999999999998</v>
      </c>
      <c r="N94">
        <v>0.26097999999999999</v>
      </c>
    </row>
    <row r="95" spans="3:14" x14ac:dyDescent="0.45">
      <c r="C95">
        <v>93</v>
      </c>
      <c r="J95">
        <v>-0.86758000000000002</v>
      </c>
      <c r="K95">
        <v>0.90859000000000001</v>
      </c>
      <c r="M95">
        <v>-0.45596999999999999</v>
      </c>
      <c r="N95">
        <v>0.25906000000000001</v>
      </c>
    </row>
    <row r="96" spans="3:14" x14ac:dyDescent="0.45">
      <c r="C96">
        <v>94</v>
      </c>
      <c r="J96">
        <v>-0.87695000000000001</v>
      </c>
      <c r="K96">
        <v>0.91913999999999996</v>
      </c>
      <c r="M96">
        <v>-0.45501000000000003</v>
      </c>
      <c r="N96">
        <v>0.25485000000000002</v>
      </c>
    </row>
    <row r="97" spans="3:14" x14ac:dyDescent="0.45">
      <c r="C97">
        <v>95</v>
      </c>
      <c r="J97">
        <v>-0.88554999999999995</v>
      </c>
      <c r="K97">
        <v>0.92227000000000003</v>
      </c>
      <c r="M97">
        <v>-0.45508999999999999</v>
      </c>
      <c r="N97">
        <v>0.25240000000000001</v>
      </c>
    </row>
    <row r="98" spans="3:14" x14ac:dyDescent="0.45">
      <c r="C98">
        <v>96</v>
      </c>
      <c r="J98">
        <v>-0.87968999999999997</v>
      </c>
      <c r="K98">
        <v>0.91640999999999995</v>
      </c>
      <c r="M98">
        <v>-0.45527000000000001</v>
      </c>
      <c r="N98">
        <v>0.24865000000000001</v>
      </c>
    </row>
    <row r="99" spans="3:14" x14ac:dyDescent="0.45">
      <c r="C99">
        <v>97</v>
      </c>
      <c r="J99">
        <v>-0.875</v>
      </c>
      <c r="K99">
        <v>0.91171999999999997</v>
      </c>
      <c r="M99">
        <v>-0.45477000000000001</v>
      </c>
      <c r="N99">
        <v>0.24601999999999999</v>
      </c>
    </row>
    <row r="100" spans="3:14" x14ac:dyDescent="0.45">
      <c r="C100">
        <v>98</v>
      </c>
      <c r="J100">
        <v>-0.87148000000000003</v>
      </c>
      <c r="K100">
        <v>0.91249999999999998</v>
      </c>
      <c r="M100">
        <v>-0.45448</v>
      </c>
      <c r="N100">
        <v>0.24393999999999999</v>
      </c>
    </row>
    <row r="101" spans="3:14" x14ac:dyDescent="0.45">
      <c r="C101">
        <v>99</v>
      </c>
      <c r="J101">
        <v>-0.86914000000000002</v>
      </c>
      <c r="K101">
        <v>0.90625</v>
      </c>
      <c r="M101">
        <v>-0.45579999999999998</v>
      </c>
      <c r="N101">
        <v>0.24245</v>
      </c>
    </row>
    <row r="102" spans="3:14" x14ac:dyDescent="0.45">
      <c r="C102">
        <v>100</v>
      </c>
      <c r="J102">
        <v>-0.86484000000000005</v>
      </c>
      <c r="K102">
        <v>0.89648000000000005</v>
      </c>
      <c r="M102">
        <v>-0.45605000000000001</v>
      </c>
      <c r="N102">
        <v>0.24049000000000001</v>
      </c>
    </row>
    <row r="103" spans="3:14" x14ac:dyDescent="0.45">
      <c r="C103">
        <v>101</v>
      </c>
      <c r="J103">
        <v>-0.86016000000000004</v>
      </c>
      <c r="K103">
        <v>0.89180000000000004</v>
      </c>
      <c r="M103">
        <v>-0.45629999999999998</v>
      </c>
      <c r="N103">
        <v>0.23901</v>
      </c>
    </row>
    <row r="104" spans="3:14" x14ac:dyDescent="0.45">
      <c r="C104">
        <v>102</v>
      </c>
      <c r="J104">
        <v>-0.85585999999999995</v>
      </c>
      <c r="K104">
        <v>0.89061999999999997</v>
      </c>
      <c r="M104">
        <v>-0.45555000000000001</v>
      </c>
      <c r="N104">
        <v>0.23576</v>
      </c>
    </row>
    <row r="105" spans="3:14" x14ac:dyDescent="0.45">
      <c r="C105">
        <v>103</v>
      </c>
      <c r="J105">
        <v>-0.85351999999999995</v>
      </c>
      <c r="K105">
        <v>0.88944999999999996</v>
      </c>
      <c r="M105">
        <v>-0.45538000000000001</v>
      </c>
      <c r="N105">
        <v>0.23247999999999999</v>
      </c>
    </row>
    <row r="106" spans="3:14" x14ac:dyDescent="0.45">
      <c r="C106">
        <v>104</v>
      </c>
      <c r="J106">
        <v>-0.83789000000000002</v>
      </c>
      <c r="K106">
        <v>0.88397999999999999</v>
      </c>
      <c r="M106">
        <v>-0.45456999999999997</v>
      </c>
      <c r="N106">
        <v>0.22903999999999999</v>
      </c>
    </row>
    <row r="107" spans="3:14" x14ac:dyDescent="0.45">
      <c r="C107">
        <v>105</v>
      </c>
      <c r="J107">
        <v>-0.85116999999999998</v>
      </c>
      <c r="K107">
        <v>0.89844000000000002</v>
      </c>
      <c r="M107">
        <v>-0.45462000000000002</v>
      </c>
      <c r="N107">
        <v>0.22695000000000001</v>
      </c>
    </row>
    <row r="108" spans="3:14" x14ac:dyDescent="0.45">
      <c r="C108">
        <v>106</v>
      </c>
      <c r="J108">
        <v>-0.85507999999999995</v>
      </c>
      <c r="K108">
        <v>0.89531000000000005</v>
      </c>
      <c r="M108">
        <v>-0.45397999999999999</v>
      </c>
      <c r="N108">
        <v>0.22481000000000001</v>
      </c>
    </row>
    <row r="109" spans="3:14" x14ac:dyDescent="0.45">
      <c r="C109">
        <v>107</v>
      </c>
      <c r="J109">
        <v>-0.86055000000000004</v>
      </c>
      <c r="K109">
        <v>0.90976999999999997</v>
      </c>
      <c r="M109">
        <v>-0.45356000000000002</v>
      </c>
      <c r="N109">
        <v>0.22312000000000001</v>
      </c>
    </row>
    <row r="110" spans="3:14" x14ac:dyDescent="0.45">
      <c r="C110">
        <v>108</v>
      </c>
      <c r="J110">
        <v>-0.88124999999999998</v>
      </c>
      <c r="K110">
        <v>0.92539000000000005</v>
      </c>
      <c r="M110">
        <v>-0.45433000000000001</v>
      </c>
      <c r="N110">
        <v>0.2213</v>
      </c>
    </row>
    <row r="111" spans="3:14" x14ac:dyDescent="0.45">
      <c r="C111">
        <v>109</v>
      </c>
      <c r="J111">
        <v>-0.89297000000000004</v>
      </c>
      <c r="K111">
        <v>0.93203000000000003</v>
      </c>
      <c r="M111">
        <v>-0.45446999999999999</v>
      </c>
      <c r="N111">
        <v>0.21837000000000001</v>
      </c>
    </row>
    <row r="112" spans="3:14" x14ac:dyDescent="0.45">
      <c r="C112">
        <v>110</v>
      </c>
      <c r="J112">
        <v>-0.88007999999999997</v>
      </c>
      <c r="K112">
        <v>0.92266000000000004</v>
      </c>
      <c r="M112">
        <v>-0.45393</v>
      </c>
      <c r="N112">
        <v>0.21565000000000001</v>
      </c>
    </row>
    <row r="113" spans="3:14" x14ac:dyDescent="0.45">
      <c r="C113">
        <v>111</v>
      </c>
      <c r="J113">
        <v>-0.89219000000000004</v>
      </c>
      <c r="K113">
        <v>0.92656000000000005</v>
      </c>
      <c r="M113">
        <v>-0.45455000000000001</v>
      </c>
      <c r="N113">
        <v>0.21309</v>
      </c>
    </row>
    <row r="114" spans="3:14" x14ac:dyDescent="0.45">
      <c r="C114">
        <v>112</v>
      </c>
      <c r="J114">
        <v>-0.87695000000000001</v>
      </c>
      <c r="K114">
        <v>0.91288999999999998</v>
      </c>
      <c r="M114">
        <v>-0.45401000000000002</v>
      </c>
      <c r="N114">
        <v>0.21087</v>
      </c>
    </row>
    <row r="115" spans="3:14" x14ac:dyDescent="0.45">
      <c r="C115">
        <v>113</v>
      </c>
      <c r="J115">
        <v>-0.86250000000000004</v>
      </c>
      <c r="K115">
        <v>0.90547</v>
      </c>
      <c r="M115">
        <v>-0.45368000000000003</v>
      </c>
      <c r="N115">
        <v>0.20945</v>
      </c>
    </row>
    <row r="116" spans="3:14" x14ac:dyDescent="0.45">
      <c r="C116">
        <v>114</v>
      </c>
      <c r="J116">
        <v>-0.87929999999999997</v>
      </c>
      <c r="K116">
        <v>0.91757999999999995</v>
      </c>
      <c r="M116">
        <v>-0.45513999999999999</v>
      </c>
      <c r="N116">
        <v>0.20709</v>
      </c>
    </row>
    <row r="117" spans="3:14" x14ac:dyDescent="0.45">
      <c r="C117">
        <v>115</v>
      </c>
      <c r="J117">
        <v>-0.88202999999999998</v>
      </c>
      <c r="K117">
        <v>0.91366999999999998</v>
      </c>
      <c r="M117">
        <v>-0.45567000000000002</v>
      </c>
      <c r="N117">
        <v>0.20466000000000001</v>
      </c>
    </row>
    <row r="118" spans="3:14" x14ac:dyDescent="0.45">
      <c r="C118">
        <v>116</v>
      </c>
      <c r="J118">
        <v>-0.86328000000000005</v>
      </c>
      <c r="K118">
        <v>0.90039000000000002</v>
      </c>
      <c r="M118">
        <v>-0.45429000000000003</v>
      </c>
      <c r="N118">
        <v>0.20093</v>
      </c>
    </row>
    <row r="119" spans="3:14" x14ac:dyDescent="0.45">
      <c r="C119">
        <v>117</v>
      </c>
      <c r="J119">
        <v>-0.86250000000000004</v>
      </c>
      <c r="K119">
        <v>0.90273000000000003</v>
      </c>
      <c r="M119">
        <v>-0.45430999999999999</v>
      </c>
      <c r="N119">
        <v>0.19782</v>
      </c>
    </row>
    <row r="120" spans="3:14" x14ac:dyDescent="0.45">
      <c r="C120">
        <v>118</v>
      </c>
      <c r="J120">
        <v>-0.87773000000000001</v>
      </c>
      <c r="K120">
        <v>0.91054999999999997</v>
      </c>
      <c r="M120">
        <v>-0.45304</v>
      </c>
      <c r="N120">
        <v>0.19614999999999999</v>
      </c>
    </row>
    <row r="121" spans="3:14" x14ac:dyDescent="0.45">
      <c r="C121">
        <v>119</v>
      </c>
      <c r="J121">
        <v>-0.88007999999999997</v>
      </c>
      <c r="K121">
        <v>0.91679999999999995</v>
      </c>
      <c r="M121">
        <v>-0.45335999999999999</v>
      </c>
      <c r="N121">
        <v>0.19503999999999999</v>
      </c>
    </row>
    <row r="122" spans="3:14" x14ac:dyDescent="0.45">
      <c r="C122">
        <v>120</v>
      </c>
      <c r="J122">
        <v>-0.87343999999999999</v>
      </c>
      <c r="K122">
        <v>0.91640999999999995</v>
      </c>
      <c r="M122">
        <v>-0.45346999999999998</v>
      </c>
      <c r="N122">
        <v>0.19234999999999999</v>
      </c>
    </row>
    <row r="123" spans="3:14" x14ac:dyDescent="0.45">
      <c r="C123">
        <v>121</v>
      </c>
      <c r="J123">
        <v>-0.87578</v>
      </c>
      <c r="K123">
        <v>0.91483999999999999</v>
      </c>
      <c r="M123">
        <v>-0.45401000000000002</v>
      </c>
      <c r="N123">
        <v>0.19056000000000001</v>
      </c>
    </row>
    <row r="124" spans="3:14" x14ac:dyDescent="0.45">
      <c r="C124">
        <v>122</v>
      </c>
      <c r="J124">
        <v>-0.87773000000000001</v>
      </c>
      <c r="K124">
        <v>0.91444999999999999</v>
      </c>
      <c r="M124">
        <v>-0.45368999999999998</v>
      </c>
      <c r="N124">
        <v>0.18867999999999999</v>
      </c>
    </row>
    <row r="125" spans="3:14" x14ac:dyDescent="0.45">
      <c r="C125">
        <v>123</v>
      </c>
      <c r="J125">
        <v>-0.87422</v>
      </c>
      <c r="K125">
        <v>0.91640999999999995</v>
      </c>
      <c r="M125">
        <v>-0.45441999999999999</v>
      </c>
      <c r="N125">
        <v>0.18651000000000001</v>
      </c>
    </row>
    <row r="126" spans="3:14" x14ac:dyDescent="0.45">
      <c r="C126">
        <v>124</v>
      </c>
      <c r="J126">
        <v>-0.86875000000000002</v>
      </c>
      <c r="K126">
        <v>0.91093999999999997</v>
      </c>
      <c r="M126">
        <v>-0.45445999999999998</v>
      </c>
      <c r="N126">
        <v>0.18501999999999999</v>
      </c>
    </row>
    <row r="127" spans="3:14" x14ac:dyDescent="0.45">
      <c r="C127">
        <v>125</v>
      </c>
      <c r="J127">
        <v>-0.87226999999999999</v>
      </c>
      <c r="K127">
        <v>0.90937999999999997</v>
      </c>
      <c r="M127">
        <v>-0.45483000000000001</v>
      </c>
      <c r="N127">
        <v>0.18257999999999999</v>
      </c>
    </row>
    <row r="128" spans="3:14" x14ac:dyDescent="0.45">
      <c r="C128">
        <v>126</v>
      </c>
      <c r="J128">
        <v>-0.86719000000000002</v>
      </c>
      <c r="K128">
        <v>0.90820000000000001</v>
      </c>
      <c r="M128">
        <v>-0.45394000000000001</v>
      </c>
      <c r="N128">
        <v>0.18067</v>
      </c>
    </row>
    <row r="129" spans="3:14" x14ac:dyDescent="0.45">
      <c r="C129">
        <v>127</v>
      </c>
      <c r="J129">
        <v>-0.86328000000000005</v>
      </c>
      <c r="K129">
        <v>0.90703</v>
      </c>
      <c r="M129">
        <v>-0.45418999999999998</v>
      </c>
      <c r="N129">
        <v>0.17768999999999999</v>
      </c>
    </row>
    <row r="130" spans="3:14" x14ac:dyDescent="0.45">
      <c r="C130">
        <v>128</v>
      </c>
      <c r="J130">
        <v>-0.87422</v>
      </c>
      <c r="K130">
        <v>0.91444999999999999</v>
      </c>
      <c r="M130">
        <v>-0.45371</v>
      </c>
      <c r="N130">
        <v>0.17498</v>
      </c>
    </row>
    <row r="131" spans="3:14" x14ac:dyDescent="0.45">
      <c r="C131">
        <v>129</v>
      </c>
      <c r="J131">
        <v>-0.86016000000000004</v>
      </c>
      <c r="K131">
        <v>0.90781000000000001</v>
      </c>
      <c r="M131">
        <v>-0.45389000000000002</v>
      </c>
      <c r="N131">
        <v>0.17441999999999999</v>
      </c>
    </row>
    <row r="132" spans="3:14" x14ac:dyDescent="0.45">
      <c r="C132">
        <v>130</v>
      </c>
      <c r="J132">
        <v>-0.86719000000000002</v>
      </c>
      <c r="K132">
        <v>0.90547</v>
      </c>
      <c r="M132">
        <v>-0.45345000000000002</v>
      </c>
      <c r="N132">
        <v>0.17311000000000001</v>
      </c>
    </row>
    <row r="133" spans="3:14" x14ac:dyDescent="0.45">
      <c r="C133">
        <v>131</v>
      </c>
      <c r="J133">
        <v>-0.87031000000000003</v>
      </c>
      <c r="K133">
        <v>0.90820000000000001</v>
      </c>
      <c r="M133">
        <v>-0.45272000000000001</v>
      </c>
      <c r="N133">
        <v>0.17063</v>
      </c>
    </row>
    <row r="134" spans="3:14" x14ac:dyDescent="0.45">
      <c r="C134">
        <v>132</v>
      </c>
      <c r="J134">
        <v>-0.88554999999999995</v>
      </c>
      <c r="K134">
        <v>0.92500000000000004</v>
      </c>
      <c r="M134">
        <v>-0.45273999999999998</v>
      </c>
      <c r="N134">
        <v>0.16799</v>
      </c>
    </row>
    <row r="135" spans="3:14" x14ac:dyDescent="0.45">
      <c r="C135">
        <v>133</v>
      </c>
      <c r="J135">
        <v>-0.88515999999999995</v>
      </c>
      <c r="K135">
        <v>0.92422000000000004</v>
      </c>
      <c r="M135">
        <v>-0.45262999999999998</v>
      </c>
      <c r="N135">
        <v>0.16583000000000001</v>
      </c>
    </row>
    <row r="136" spans="3:14" x14ac:dyDescent="0.45">
      <c r="C136">
        <v>134</v>
      </c>
      <c r="J136">
        <v>-0.87890999999999997</v>
      </c>
      <c r="K136">
        <v>0.91796999999999995</v>
      </c>
      <c r="M136">
        <v>-0.45315</v>
      </c>
      <c r="N136">
        <v>0.16402</v>
      </c>
    </row>
    <row r="137" spans="3:14" x14ac:dyDescent="0.45">
      <c r="C137">
        <v>135</v>
      </c>
      <c r="J137">
        <v>-0.87226999999999999</v>
      </c>
      <c r="K137">
        <v>0.91405999999999998</v>
      </c>
      <c r="M137">
        <v>-0.45471</v>
      </c>
      <c r="N137">
        <v>0.16441</v>
      </c>
    </row>
    <row r="138" spans="3:14" x14ac:dyDescent="0.45">
      <c r="C138">
        <v>136</v>
      </c>
      <c r="J138">
        <v>-0.87968999999999997</v>
      </c>
      <c r="K138">
        <v>0.92030999999999996</v>
      </c>
      <c r="M138">
        <v>-0.45424999999999999</v>
      </c>
      <c r="N138">
        <v>0.16311999999999999</v>
      </c>
    </row>
    <row r="139" spans="3:14" x14ac:dyDescent="0.45">
      <c r="C139">
        <v>137</v>
      </c>
      <c r="J139">
        <v>-0.87461</v>
      </c>
      <c r="K139">
        <v>0.91483999999999999</v>
      </c>
      <c r="M139">
        <v>-0.45373000000000002</v>
      </c>
      <c r="N139">
        <v>0.16228999999999999</v>
      </c>
    </row>
    <row r="140" spans="3:14" x14ac:dyDescent="0.45">
      <c r="C140">
        <v>138</v>
      </c>
      <c r="J140">
        <v>-0.86523000000000005</v>
      </c>
      <c r="K140">
        <v>0.91093999999999997</v>
      </c>
      <c r="M140">
        <v>-0.45384000000000002</v>
      </c>
      <c r="N140">
        <v>0.16128999999999999</v>
      </c>
    </row>
    <row r="141" spans="3:14" x14ac:dyDescent="0.45">
      <c r="C141">
        <v>139</v>
      </c>
      <c r="J141">
        <v>-0.86602000000000001</v>
      </c>
      <c r="K141">
        <v>0.90859000000000001</v>
      </c>
      <c r="M141">
        <v>-0.45373999999999998</v>
      </c>
      <c r="N141">
        <v>0.16159000000000001</v>
      </c>
    </row>
    <row r="142" spans="3:14" x14ac:dyDescent="0.45">
      <c r="C142">
        <v>140</v>
      </c>
      <c r="J142">
        <v>-0.86523000000000005</v>
      </c>
      <c r="K142">
        <v>0.90937999999999997</v>
      </c>
      <c r="M142">
        <v>-0.45249</v>
      </c>
      <c r="N142">
        <v>0.15970000000000001</v>
      </c>
    </row>
    <row r="143" spans="3:14" x14ac:dyDescent="0.45">
      <c r="C143">
        <v>141</v>
      </c>
      <c r="J143">
        <v>-0.86953000000000003</v>
      </c>
      <c r="K143">
        <v>0.91405999999999998</v>
      </c>
      <c r="M143">
        <v>-0.45312000000000002</v>
      </c>
      <c r="N143">
        <v>0.15786</v>
      </c>
    </row>
    <row r="144" spans="3:14" x14ac:dyDescent="0.45">
      <c r="C144">
        <v>142</v>
      </c>
      <c r="J144">
        <v>-0.87070000000000003</v>
      </c>
      <c r="K144">
        <v>0.91249999999999998</v>
      </c>
      <c r="M144">
        <v>-0.45283000000000001</v>
      </c>
      <c r="N144">
        <v>0.15776000000000001</v>
      </c>
    </row>
    <row r="145" spans="3:14" x14ac:dyDescent="0.45">
      <c r="C145">
        <v>143</v>
      </c>
      <c r="J145">
        <v>-0.85546999999999995</v>
      </c>
      <c r="K145">
        <v>0.90937999999999997</v>
      </c>
      <c r="M145">
        <v>-0.45317000000000002</v>
      </c>
      <c r="N145">
        <v>0.15423000000000001</v>
      </c>
    </row>
    <row r="146" spans="3:14" x14ac:dyDescent="0.45">
      <c r="C146">
        <v>144</v>
      </c>
      <c r="J146">
        <v>-0.86094000000000004</v>
      </c>
      <c r="K146">
        <v>0.90273000000000003</v>
      </c>
      <c r="M146">
        <v>-0.45318999999999998</v>
      </c>
      <c r="N146">
        <v>0.15315999999999999</v>
      </c>
    </row>
    <row r="147" spans="3:14" x14ac:dyDescent="0.45">
      <c r="C147">
        <v>145</v>
      </c>
      <c r="J147">
        <v>-0.84570000000000001</v>
      </c>
      <c r="K147">
        <v>0.88671999999999995</v>
      </c>
      <c r="M147">
        <v>-0.45269999999999999</v>
      </c>
      <c r="N147">
        <v>0.15160999999999999</v>
      </c>
    </row>
    <row r="148" spans="3:14" x14ac:dyDescent="0.45">
      <c r="C148">
        <v>146</v>
      </c>
      <c r="J148">
        <v>-0.84531000000000001</v>
      </c>
      <c r="K148">
        <v>0.88319999999999999</v>
      </c>
      <c r="M148">
        <v>-0.45326</v>
      </c>
      <c r="N148">
        <v>0.15051999999999999</v>
      </c>
    </row>
    <row r="149" spans="3:14" x14ac:dyDescent="0.45">
      <c r="C149">
        <v>147</v>
      </c>
      <c r="J149">
        <v>-0.85624999999999996</v>
      </c>
      <c r="K149">
        <v>0.89180000000000004</v>
      </c>
      <c r="M149">
        <v>-0.45357999999999998</v>
      </c>
      <c r="N149">
        <v>0.1482</v>
      </c>
    </row>
    <row r="150" spans="3:14" x14ac:dyDescent="0.45">
      <c r="C150">
        <v>148</v>
      </c>
      <c r="J150">
        <v>-0.84492</v>
      </c>
      <c r="K150">
        <v>0.89022999999999997</v>
      </c>
      <c r="M150">
        <v>-0.45284999999999997</v>
      </c>
      <c r="N150">
        <v>0.14746999999999999</v>
      </c>
    </row>
    <row r="151" spans="3:14" x14ac:dyDescent="0.45">
      <c r="C151">
        <v>149</v>
      </c>
      <c r="J151">
        <v>-0.85233999999999999</v>
      </c>
      <c r="K151">
        <v>0.89336000000000004</v>
      </c>
      <c r="M151">
        <v>-0.45301000000000002</v>
      </c>
      <c r="N151">
        <v>0.14582999999999999</v>
      </c>
    </row>
    <row r="152" spans="3:14" x14ac:dyDescent="0.45">
      <c r="C152">
        <v>150</v>
      </c>
      <c r="J152">
        <v>-0.86680000000000001</v>
      </c>
      <c r="K152">
        <v>0.9</v>
      </c>
      <c r="M152">
        <v>-0.45162000000000002</v>
      </c>
      <c r="N152">
        <v>0.14396999999999999</v>
      </c>
    </row>
    <row r="153" spans="3:14" x14ac:dyDescent="0.45">
      <c r="C153">
        <v>151</v>
      </c>
      <c r="J153">
        <v>-0.86561999999999995</v>
      </c>
      <c r="K153">
        <v>0.91093999999999997</v>
      </c>
      <c r="M153">
        <v>-0.45118000000000003</v>
      </c>
      <c r="N153">
        <v>0.14116999999999999</v>
      </c>
    </row>
    <row r="154" spans="3:14" x14ac:dyDescent="0.45">
      <c r="C154">
        <v>152</v>
      </c>
      <c r="J154">
        <v>-0.88241999999999998</v>
      </c>
      <c r="K154">
        <v>0.91913999999999996</v>
      </c>
      <c r="M154">
        <v>-0.45125999999999999</v>
      </c>
      <c r="N154">
        <v>0.13976</v>
      </c>
    </row>
    <row r="155" spans="3:14" x14ac:dyDescent="0.45">
      <c r="C155">
        <v>153</v>
      </c>
      <c r="J155">
        <v>-0.87539</v>
      </c>
      <c r="K155">
        <v>0.91874999999999996</v>
      </c>
      <c r="M155">
        <v>-0.45157000000000003</v>
      </c>
      <c r="N155">
        <v>0.13802</v>
      </c>
    </row>
    <row r="156" spans="3:14" x14ac:dyDescent="0.45">
      <c r="C156">
        <v>154</v>
      </c>
      <c r="J156">
        <v>-0.87187000000000003</v>
      </c>
      <c r="K156">
        <v>0.91444999999999999</v>
      </c>
      <c r="M156">
        <v>-0.45118000000000003</v>
      </c>
      <c r="N156">
        <v>0.13611000000000001</v>
      </c>
    </row>
    <row r="157" spans="3:14" x14ac:dyDescent="0.45">
      <c r="C157">
        <v>155</v>
      </c>
      <c r="J157">
        <v>-0.86445000000000005</v>
      </c>
      <c r="K157">
        <v>0.91171999999999997</v>
      </c>
      <c r="M157">
        <v>-0.45102999999999999</v>
      </c>
      <c r="N157">
        <v>0.13427</v>
      </c>
    </row>
    <row r="158" spans="3:14" x14ac:dyDescent="0.45">
      <c r="C158">
        <v>156</v>
      </c>
      <c r="J158">
        <v>-0.87695000000000001</v>
      </c>
      <c r="K158">
        <v>0.92188000000000003</v>
      </c>
      <c r="M158">
        <v>-0.45213999999999999</v>
      </c>
      <c r="N158">
        <v>0.13442000000000001</v>
      </c>
    </row>
    <row r="159" spans="3:14" x14ac:dyDescent="0.45">
      <c r="C159">
        <v>157</v>
      </c>
      <c r="J159">
        <v>-0.88866999999999996</v>
      </c>
      <c r="K159">
        <v>0.92617000000000005</v>
      </c>
      <c r="M159">
        <v>-0.45190999999999998</v>
      </c>
      <c r="N159">
        <v>0.13414000000000001</v>
      </c>
    </row>
    <row r="160" spans="3:14" x14ac:dyDescent="0.45">
      <c r="C160">
        <v>158</v>
      </c>
      <c r="J160">
        <v>-0.87265999999999999</v>
      </c>
      <c r="K160">
        <v>0.91015999999999997</v>
      </c>
      <c r="M160">
        <v>-0.45305000000000001</v>
      </c>
      <c r="N160">
        <v>0.13145999999999999</v>
      </c>
    </row>
    <row r="161" spans="3:14" x14ac:dyDescent="0.45">
      <c r="C161">
        <v>159</v>
      </c>
      <c r="J161">
        <v>-0.88280999999999998</v>
      </c>
      <c r="K161">
        <v>0.92069999999999996</v>
      </c>
      <c r="M161">
        <v>-0.45279999999999998</v>
      </c>
      <c r="N161">
        <v>0.12916</v>
      </c>
    </row>
    <row r="162" spans="3:14" x14ac:dyDescent="0.45">
      <c r="C162">
        <v>160</v>
      </c>
      <c r="J162">
        <v>-0.89492000000000005</v>
      </c>
      <c r="K162">
        <v>0.93320000000000003</v>
      </c>
      <c r="M162">
        <v>-0.45252999999999999</v>
      </c>
      <c r="N162">
        <v>0.12715000000000001</v>
      </c>
    </row>
    <row r="163" spans="3:14" x14ac:dyDescent="0.45">
      <c r="C163">
        <v>161</v>
      </c>
      <c r="J163">
        <v>-0.88710999999999995</v>
      </c>
      <c r="K163">
        <v>0.93086000000000002</v>
      </c>
      <c r="M163">
        <v>-0.45149</v>
      </c>
      <c r="N163">
        <v>0.12509999999999999</v>
      </c>
    </row>
    <row r="164" spans="3:14" x14ac:dyDescent="0.45">
      <c r="C164">
        <v>162</v>
      </c>
      <c r="J164">
        <v>-0.89453000000000005</v>
      </c>
      <c r="K164">
        <v>0.93437000000000003</v>
      </c>
      <c r="M164">
        <v>-0.45135999999999998</v>
      </c>
      <c r="N164">
        <v>0.12442</v>
      </c>
    </row>
    <row r="165" spans="3:14" x14ac:dyDescent="0.45">
      <c r="C165">
        <v>163</v>
      </c>
      <c r="J165">
        <v>-0.87031000000000003</v>
      </c>
      <c r="K165">
        <v>0.91913999999999996</v>
      </c>
      <c r="M165">
        <v>-0.45140000000000002</v>
      </c>
      <c r="N165">
        <v>0.12247</v>
      </c>
    </row>
    <row r="166" spans="3:14" x14ac:dyDescent="0.45">
      <c r="C166">
        <v>164</v>
      </c>
      <c r="J166">
        <v>-0.86367000000000005</v>
      </c>
      <c r="K166">
        <v>0.91210999999999998</v>
      </c>
      <c r="M166">
        <v>-0.45279000000000003</v>
      </c>
      <c r="N166">
        <v>0.12161</v>
      </c>
    </row>
    <row r="167" spans="3:14" x14ac:dyDescent="0.45">
      <c r="C167">
        <v>165</v>
      </c>
      <c r="J167">
        <v>-0.87226999999999999</v>
      </c>
      <c r="K167">
        <v>0.92030999999999996</v>
      </c>
      <c r="M167">
        <v>-0.45226</v>
      </c>
      <c r="N167">
        <v>0.11873</v>
      </c>
    </row>
    <row r="168" spans="3:14" x14ac:dyDescent="0.45">
      <c r="C168">
        <v>166</v>
      </c>
      <c r="J168">
        <v>-0.86367000000000005</v>
      </c>
      <c r="K168">
        <v>0.91171999999999997</v>
      </c>
      <c r="M168">
        <v>-0.45119999999999999</v>
      </c>
      <c r="N168">
        <v>0.11704000000000001</v>
      </c>
    </row>
    <row r="169" spans="3:14" x14ac:dyDescent="0.45">
      <c r="C169">
        <v>167</v>
      </c>
      <c r="J169">
        <v>-0.86602000000000001</v>
      </c>
      <c r="K169">
        <v>0.91405999999999998</v>
      </c>
      <c r="M169">
        <v>-0.45112000000000002</v>
      </c>
      <c r="N169">
        <v>0.11486</v>
      </c>
    </row>
    <row r="170" spans="3:14" x14ac:dyDescent="0.45">
      <c r="C170">
        <v>168</v>
      </c>
      <c r="J170">
        <v>-0.88944999999999996</v>
      </c>
      <c r="K170">
        <v>0.92930000000000001</v>
      </c>
      <c r="M170">
        <v>-0.45113999999999999</v>
      </c>
      <c r="N170">
        <v>0.11387</v>
      </c>
    </row>
    <row r="171" spans="3:14" x14ac:dyDescent="0.45">
      <c r="C171">
        <v>169</v>
      </c>
      <c r="J171">
        <v>-0.88202999999999998</v>
      </c>
      <c r="K171">
        <v>0.92578000000000005</v>
      </c>
      <c r="M171">
        <v>-0.45158999999999999</v>
      </c>
      <c r="N171">
        <v>0.11343</v>
      </c>
    </row>
    <row r="172" spans="3:14" x14ac:dyDescent="0.45">
      <c r="C172">
        <v>170</v>
      </c>
      <c r="J172">
        <v>-0.88515999999999995</v>
      </c>
      <c r="K172">
        <v>0.92734000000000005</v>
      </c>
      <c r="M172">
        <v>-0.45080999999999999</v>
      </c>
      <c r="N172">
        <v>0.11193</v>
      </c>
    </row>
    <row r="173" spans="3:14" x14ac:dyDescent="0.45">
      <c r="C173">
        <v>171</v>
      </c>
      <c r="J173">
        <v>-0.86055000000000004</v>
      </c>
      <c r="K173">
        <v>0.90898000000000001</v>
      </c>
      <c r="M173">
        <v>-0.45032</v>
      </c>
      <c r="N173">
        <v>0.11232</v>
      </c>
    </row>
    <row r="174" spans="3:14" x14ac:dyDescent="0.45">
      <c r="C174">
        <v>172</v>
      </c>
      <c r="J174">
        <v>-0.85546999999999995</v>
      </c>
      <c r="K174">
        <v>0.90703</v>
      </c>
      <c r="M174">
        <v>-0.45123999999999997</v>
      </c>
      <c r="N174">
        <v>0.10915</v>
      </c>
    </row>
    <row r="175" spans="3:14" x14ac:dyDescent="0.45">
      <c r="C175">
        <v>173</v>
      </c>
      <c r="J175">
        <v>-0.88046999999999997</v>
      </c>
      <c r="K175">
        <v>0.92108999999999996</v>
      </c>
      <c r="M175">
        <v>-0.45188</v>
      </c>
      <c r="N175">
        <v>0.10809000000000001</v>
      </c>
    </row>
    <row r="176" spans="3:14" x14ac:dyDescent="0.45">
      <c r="C176">
        <v>174</v>
      </c>
      <c r="J176">
        <v>-0.89219000000000004</v>
      </c>
      <c r="K176">
        <v>0.93554999999999999</v>
      </c>
      <c r="M176">
        <v>-0.45196999999999998</v>
      </c>
      <c r="N176">
        <v>0.1067</v>
      </c>
    </row>
    <row r="177" spans="3:14" x14ac:dyDescent="0.45">
      <c r="C177">
        <v>175</v>
      </c>
      <c r="J177">
        <v>-0.90117000000000003</v>
      </c>
      <c r="K177">
        <v>0.93828</v>
      </c>
      <c r="M177">
        <v>-0.45141999999999999</v>
      </c>
      <c r="N177">
        <v>0.10487</v>
      </c>
    </row>
    <row r="178" spans="3:14" x14ac:dyDescent="0.45">
      <c r="C178">
        <v>176</v>
      </c>
      <c r="J178">
        <v>-0.91054999999999997</v>
      </c>
      <c r="K178">
        <v>0.94296999999999997</v>
      </c>
      <c r="M178">
        <v>-0.45115</v>
      </c>
      <c r="N178">
        <v>0.10494000000000001</v>
      </c>
    </row>
    <row r="179" spans="3:14" x14ac:dyDescent="0.45">
      <c r="C179">
        <v>177</v>
      </c>
      <c r="J179">
        <v>-0.91563000000000005</v>
      </c>
      <c r="K179">
        <v>0.94413999999999998</v>
      </c>
      <c r="M179">
        <v>-0.45117000000000002</v>
      </c>
      <c r="N179">
        <v>0.10407</v>
      </c>
    </row>
    <row r="180" spans="3:14" x14ac:dyDescent="0.45">
      <c r="C180">
        <v>178</v>
      </c>
      <c r="J180">
        <v>-0.90078000000000003</v>
      </c>
      <c r="K180">
        <v>0.9375</v>
      </c>
      <c r="M180">
        <v>-0.45099</v>
      </c>
      <c r="N180">
        <v>0.10428999999999999</v>
      </c>
    </row>
    <row r="181" spans="3:14" x14ac:dyDescent="0.45">
      <c r="C181">
        <v>179</v>
      </c>
      <c r="J181">
        <v>-0.89844000000000002</v>
      </c>
      <c r="K181">
        <v>0.93633</v>
      </c>
      <c r="M181">
        <v>-0.45190000000000002</v>
      </c>
      <c r="N181">
        <v>0.10288</v>
      </c>
    </row>
    <row r="182" spans="3:14" x14ac:dyDescent="0.45">
      <c r="C182">
        <v>180</v>
      </c>
      <c r="J182">
        <v>-0.89609000000000005</v>
      </c>
      <c r="K182">
        <v>0.93281000000000003</v>
      </c>
      <c r="M182">
        <v>-0.45200000000000001</v>
      </c>
      <c r="N182">
        <v>0.10066</v>
      </c>
    </row>
    <row r="183" spans="3:14" x14ac:dyDescent="0.45">
      <c r="C183">
        <v>181</v>
      </c>
      <c r="J183">
        <v>-0.90625</v>
      </c>
      <c r="K183">
        <v>0.93984000000000001</v>
      </c>
      <c r="M183">
        <v>-0.45252999999999999</v>
      </c>
      <c r="N183">
        <v>0.1007</v>
      </c>
    </row>
    <row r="184" spans="3:14" x14ac:dyDescent="0.45">
      <c r="C184">
        <v>182</v>
      </c>
      <c r="J184">
        <v>-0.89883000000000002</v>
      </c>
      <c r="K184">
        <v>0.93359000000000003</v>
      </c>
      <c r="M184">
        <v>-0.45221</v>
      </c>
      <c r="N184">
        <v>9.9159999999999998E-2</v>
      </c>
    </row>
    <row r="185" spans="3:14" x14ac:dyDescent="0.45">
      <c r="C185">
        <v>183</v>
      </c>
      <c r="J185">
        <v>-0.88554999999999995</v>
      </c>
      <c r="K185">
        <v>0.92422000000000004</v>
      </c>
      <c r="M185">
        <v>-0.45219999999999999</v>
      </c>
      <c r="N185">
        <v>9.8269999999999996E-2</v>
      </c>
    </row>
    <row r="186" spans="3:14" x14ac:dyDescent="0.45">
      <c r="C186">
        <v>184</v>
      </c>
      <c r="J186">
        <v>-0.88358999999999999</v>
      </c>
      <c r="K186">
        <v>0.92344000000000004</v>
      </c>
      <c r="M186">
        <v>-0.45178000000000001</v>
      </c>
      <c r="N186">
        <v>9.6009999999999998E-2</v>
      </c>
    </row>
    <row r="187" spans="3:14" x14ac:dyDescent="0.45">
      <c r="C187">
        <v>185</v>
      </c>
      <c r="J187">
        <v>-0.875</v>
      </c>
      <c r="K187">
        <v>0.91601999999999995</v>
      </c>
      <c r="M187">
        <v>-0.45179000000000002</v>
      </c>
      <c r="N187">
        <v>9.5860000000000001E-2</v>
      </c>
    </row>
    <row r="188" spans="3:14" x14ac:dyDescent="0.45">
      <c r="C188">
        <v>186</v>
      </c>
      <c r="J188">
        <v>-0.87265999999999999</v>
      </c>
      <c r="K188">
        <v>0.91835999999999995</v>
      </c>
      <c r="M188">
        <v>-0.45227000000000001</v>
      </c>
      <c r="N188">
        <v>9.5009999999999997E-2</v>
      </c>
    </row>
    <row r="189" spans="3:14" x14ac:dyDescent="0.45">
      <c r="C189">
        <v>187</v>
      </c>
      <c r="J189">
        <v>-0.875</v>
      </c>
      <c r="K189">
        <v>0.92030999999999996</v>
      </c>
      <c r="M189">
        <v>-0.45266000000000001</v>
      </c>
      <c r="N189">
        <v>9.4880000000000006E-2</v>
      </c>
    </row>
    <row r="190" spans="3:14" x14ac:dyDescent="0.45">
      <c r="C190">
        <v>188</v>
      </c>
      <c r="J190">
        <v>-0.87187000000000003</v>
      </c>
      <c r="K190">
        <v>0.91366999999999998</v>
      </c>
      <c r="M190">
        <v>-0.45229999999999998</v>
      </c>
      <c r="N190">
        <v>9.3280000000000002E-2</v>
      </c>
    </row>
    <row r="191" spans="3:14" x14ac:dyDescent="0.45">
      <c r="C191">
        <v>189</v>
      </c>
      <c r="J191">
        <v>-0.87343999999999999</v>
      </c>
      <c r="K191">
        <v>0.91483999999999999</v>
      </c>
      <c r="M191">
        <v>-0.45211000000000001</v>
      </c>
      <c r="N191">
        <v>9.2009999999999995E-2</v>
      </c>
    </row>
    <row r="192" spans="3:14" x14ac:dyDescent="0.45">
      <c r="C192">
        <v>190</v>
      </c>
      <c r="J192">
        <v>-0.87578</v>
      </c>
      <c r="K192">
        <v>0.91327999999999998</v>
      </c>
      <c r="M192">
        <v>-0.45233000000000001</v>
      </c>
      <c r="N192">
        <v>9.0240000000000001E-2</v>
      </c>
    </row>
    <row r="193" spans="3:14" x14ac:dyDescent="0.45">
      <c r="C193">
        <v>191</v>
      </c>
      <c r="J193">
        <v>-0.88085999999999998</v>
      </c>
      <c r="K193">
        <v>0.92344000000000004</v>
      </c>
      <c r="M193">
        <v>-0.45297999999999999</v>
      </c>
      <c r="N193">
        <v>9.035E-2</v>
      </c>
    </row>
    <row r="194" spans="3:14" x14ac:dyDescent="0.45">
      <c r="C194">
        <v>192</v>
      </c>
      <c r="J194">
        <v>-0.87656000000000001</v>
      </c>
      <c r="K194">
        <v>0.91757999999999995</v>
      </c>
      <c r="M194">
        <v>-0.45251999999999998</v>
      </c>
      <c r="N194">
        <v>8.9340000000000003E-2</v>
      </c>
    </row>
    <row r="195" spans="3:14" x14ac:dyDescent="0.45">
      <c r="C195">
        <v>193</v>
      </c>
      <c r="J195">
        <v>-0.86367000000000005</v>
      </c>
      <c r="K195">
        <v>0.90625</v>
      </c>
      <c r="M195">
        <v>-0.45288</v>
      </c>
      <c r="N195">
        <v>8.6699999999999999E-2</v>
      </c>
    </row>
    <row r="196" spans="3:14" x14ac:dyDescent="0.45">
      <c r="C196">
        <v>194</v>
      </c>
      <c r="J196">
        <v>-0.86445000000000005</v>
      </c>
      <c r="K196">
        <v>0.91054999999999997</v>
      </c>
      <c r="M196">
        <v>-0.45280999999999999</v>
      </c>
      <c r="N196">
        <v>8.5339999999999999E-2</v>
      </c>
    </row>
    <row r="197" spans="3:14" x14ac:dyDescent="0.45">
      <c r="C197">
        <v>195</v>
      </c>
      <c r="J197">
        <v>-0.87968999999999997</v>
      </c>
      <c r="K197">
        <v>0.91835999999999995</v>
      </c>
      <c r="M197">
        <v>-0.45197999999999999</v>
      </c>
      <c r="N197">
        <v>8.4949999999999998E-2</v>
      </c>
    </row>
    <row r="198" spans="3:14" x14ac:dyDescent="0.45">
      <c r="C198">
        <v>196</v>
      </c>
      <c r="J198">
        <v>-0.88046999999999997</v>
      </c>
      <c r="K198">
        <v>0.92147999999999997</v>
      </c>
      <c r="M198">
        <v>-0.45257999999999998</v>
      </c>
      <c r="N198">
        <v>8.3799999999999999E-2</v>
      </c>
    </row>
    <row r="199" spans="3:14" x14ac:dyDescent="0.45">
      <c r="C199">
        <v>197</v>
      </c>
      <c r="J199">
        <v>-0.86758000000000002</v>
      </c>
      <c r="K199">
        <v>0.91288999999999998</v>
      </c>
      <c r="M199">
        <v>-0.45183000000000001</v>
      </c>
      <c r="N199">
        <v>8.2809999999999995E-2</v>
      </c>
    </row>
    <row r="200" spans="3:14" x14ac:dyDescent="0.45">
      <c r="C200">
        <v>198</v>
      </c>
      <c r="J200">
        <v>-0.86680000000000001</v>
      </c>
      <c r="K200">
        <v>0.91132999999999997</v>
      </c>
      <c r="M200">
        <v>-0.45271</v>
      </c>
      <c r="N200">
        <v>8.2449999999999996E-2</v>
      </c>
    </row>
    <row r="201" spans="3:14" x14ac:dyDescent="0.45">
      <c r="C201">
        <v>199</v>
      </c>
      <c r="J201">
        <v>-0.86758000000000002</v>
      </c>
      <c r="K201">
        <v>0.91054999999999997</v>
      </c>
      <c r="M201">
        <v>-0.45268999999999998</v>
      </c>
      <c r="N201">
        <v>8.2780000000000006E-2</v>
      </c>
    </row>
    <row r="202" spans="3:14" x14ac:dyDescent="0.45">
      <c r="C202">
        <v>200</v>
      </c>
      <c r="J202">
        <v>-0.88476999999999995</v>
      </c>
      <c r="K202">
        <v>0.92305000000000004</v>
      </c>
      <c r="M202">
        <v>-0.45243</v>
      </c>
      <c r="N202">
        <v>8.2979999999999998E-2</v>
      </c>
    </row>
    <row r="203" spans="3:14" x14ac:dyDescent="0.45">
      <c r="C203">
        <v>201</v>
      </c>
      <c r="J203">
        <v>-0.88710999999999995</v>
      </c>
      <c r="K203">
        <v>0.92030999999999996</v>
      </c>
      <c r="M203">
        <v>-0.45186999999999999</v>
      </c>
      <c r="N203">
        <v>8.3290000000000003E-2</v>
      </c>
    </row>
    <row r="204" spans="3:14" x14ac:dyDescent="0.45">
      <c r="C204">
        <v>202</v>
      </c>
      <c r="J204">
        <v>-0.88241999999999998</v>
      </c>
      <c r="K204">
        <v>0.92108999999999996</v>
      </c>
      <c r="M204">
        <v>-0.45145999999999997</v>
      </c>
      <c r="N204">
        <v>8.2320000000000004E-2</v>
      </c>
    </row>
    <row r="205" spans="3:14" x14ac:dyDescent="0.45">
      <c r="C205">
        <v>203</v>
      </c>
      <c r="J205">
        <v>-0.86641000000000001</v>
      </c>
      <c r="K205">
        <v>0.91366999999999998</v>
      </c>
      <c r="M205">
        <v>-0.45129000000000002</v>
      </c>
      <c r="N205">
        <v>8.0299999999999996E-2</v>
      </c>
    </row>
    <row r="206" spans="3:14" x14ac:dyDescent="0.45">
      <c r="C206">
        <v>204</v>
      </c>
      <c r="J206">
        <v>-0.87070000000000003</v>
      </c>
      <c r="K206">
        <v>0.91444999999999999</v>
      </c>
      <c r="M206">
        <v>-0.45147999999999999</v>
      </c>
      <c r="N206">
        <v>8.0310000000000006E-2</v>
      </c>
    </row>
    <row r="207" spans="3:14" x14ac:dyDescent="0.45">
      <c r="C207">
        <v>205</v>
      </c>
      <c r="J207">
        <v>-0.85272999999999999</v>
      </c>
      <c r="K207">
        <v>0.90351999999999999</v>
      </c>
      <c r="M207">
        <v>-0.45238</v>
      </c>
      <c r="N207">
        <v>8.0119999999999997E-2</v>
      </c>
    </row>
    <row r="208" spans="3:14" x14ac:dyDescent="0.45">
      <c r="C208">
        <v>206</v>
      </c>
      <c r="J208">
        <v>-0.85546999999999995</v>
      </c>
      <c r="K208">
        <v>0.90664</v>
      </c>
      <c r="M208">
        <v>-0.45227000000000001</v>
      </c>
      <c r="N208">
        <v>7.9130000000000006E-2</v>
      </c>
    </row>
    <row r="209" spans="3:14" x14ac:dyDescent="0.45">
      <c r="C209">
        <v>207</v>
      </c>
      <c r="J209">
        <v>-0.85507999999999995</v>
      </c>
      <c r="K209">
        <v>0.90273000000000003</v>
      </c>
      <c r="M209">
        <v>-0.45293</v>
      </c>
      <c r="N209">
        <v>7.8490000000000004E-2</v>
      </c>
    </row>
    <row r="210" spans="3:14" x14ac:dyDescent="0.45">
      <c r="C210">
        <v>208</v>
      </c>
      <c r="J210">
        <v>-0.86719000000000002</v>
      </c>
      <c r="K210">
        <v>0.90390999999999999</v>
      </c>
      <c r="M210">
        <v>-0.45288</v>
      </c>
      <c r="N210">
        <v>7.7579999999999996E-2</v>
      </c>
    </row>
    <row r="211" spans="3:14" x14ac:dyDescent="0.45">
      <c r="C211">
        <v>209</v>
      </c>
      <c r="J211">
        <v>-0.85977000000000003</v>
      </c>
      <c r="K211">
        <v>0.89492000000000005</v>
      </c>
      <c r="M211">
        <v>-0.45245000000000002</v>
      </c>
      <c r="N211">
        <v>7.6249999999999998E-2</v>
      </c>
    </row>
    <row r="212" spans="3:14" x14ac:dyDescent="0.45">
      <c r="C212">
        <v>210</v>
      </c>
      <c r="J212">
        <v>-0.86484000000000005</v>
      </c>
      <c r="K212">
        <v>0.90234000000000003</v>
      </c>
      <c r="M212">
        <v>-0.45251000000000002</v>
      </c>
      <c r="N212">
        <v>7.6780000000000001E-2</v>
      </c>
    </row>
    <row r="213" spans="3:14" x14ac:dyDescent="0.45">
      <c r="C213">
        <v>211</v>
      </c>
      <c r="J213">
        <v>-0.86836000000000002</v>
      </c>
      <c r="K213">
        <v>0.90508</v>
      </c>
      <c r="M213">
        <v>-0.45161000000000001</v>
      </c>
      <c r="N213">
        <v>7.6450000000000004E-2</v>
      </c>
    </row>
    <row r="214" spans="3:14" x14ac:dyDescent="0.45">
      <c r="C214">
        <v>212</v>
      </c>
      <c r="J214">
        <v>-0.86172000000000004</v>
      </c>
      <c r="K214">
        <v>0.90429999999999999</v>
      </c>
      <c r="M214">
        <v>-0.45188</v>
      </c>
      <c r="N214">
        <v>7.5469999999999995E-2</v>
      </c>
    </row>
    <row r="215" spans="3:14" x14ac:dyDescent="0.45">
      <c r="C215">
        <v>213</v>
      </c>
      <c r="J215">
        <v>-0.86523000000000005</v>
      </c>
      <c r="K215">
        <v>0.90859000000000001</v>
      </c>
      <c r="M215">
        <v>-0.45190999999999998</v>
      </c>
      <c r="N215">
        <v>7.6090000000000005E-2</v>
      </c>
    </row>
    <row r="216" spans="3:14" x14ac:dyDescent="0.45">
      <c r="C216">
        <v>214</v>
      </c>
      <c r="J216">
        <v>-0.88046999999999997</v>
      </c>
      <c r="K216">
        <v>0.91796999999999995</v>
      </c>
      <c r="M216">
        <v>-0.45168000000000003</v>
      </c>
      <c r="N216">
        <v>7.3630000000000001E-2</v>
      </c>
    </row>
    <row r="217" spans="3:14" x14ac:dyDescent="0.45">
      <c r="C217">
        <v>215</v>
      </c>
      <c r="J217">
        <v>-0.87734000000000001</v>
      </c>
      <c r="K217">
        <v>0.91405999999999998</v>
      </c>
      <c r="M217">
        <v>-0.45149</v>
      </c>
      <c r="N217">
        <v>7.4109999999999995E-2</v>
      </c>
    </row>
    <row r="218" spans="3:14" x14ac:dyDescent="0.45">
      <c r="C218">
        <v>216</v>
      </c>
      <c r="J218">
        <v>-0.87617</v>
      </c>
      <c r="K218">
        <v>0.91444999999999999</v>
      </c>
      <c r="M218">
        <v>-0.45216000000000001</v>
      </c>
      <c r="N218">
        <v>7.2410000000000002E-2</v>
      </c>
    </row>
    <row r="219" spans="3:14" x14ac:dyDescent="0.45">
      <c r="C219">
        <v>217</v>
      </c>
      <c r="J219">
        <v>-0.86561999999999995</v>
      </c>
      <c r="K219">
        <v>0.91210999999999998</v>
      </c>
      <c r="M219">
        <v>-0.45268000000000003</v>
      </c>
      <c r="N219">
        <v>7.1639999999999995E-2</v>
      </c>
    </row>
    <row r="220" spans="3:14" x14ac:dyDescent="0.45">
      <c r="C220">
        <v>218</v>
      </c>
      <c r="J220">
        <v>-0.88124999999999998</v>
      </c>
      <c r="K220">
        <v>0.92108999999999996</v>
      </c>
      <c r="M220">
        <v>-0.45223000000000002</v>
      </c>
      <c r="N220">
        <v>6.9839999999999999E-2</v>
      </c>
    </row>
    <row r="221" spans="3:14" x14ac:dyDescent="0.45">
      <c r="C221">
        <v>219</v>
      </c>
      <c r="J221">
        <v>-0.86680000000000001</v>
      </c>
      <c r="K221">
        <v>0.91522999999999999</v>
      </c>
      <c r="M221">
        <v>-0.45224999999999999</v>
      </c>
      <c r="N221">
        <v>6.8180000000000004E-2</v>
      </c>
    </row>
    <row r="222" spans="3:14" x14ac:dyDescent="0.45">
      <c r="C222">
        <v>220</v>
      </c>
      <c r="J222">
        <v>-0.87265999999999999</v>
      </c>
      <c r="K222">
        <v>0.91796999999999995</v>
      </c>
      <c r="M222">
        <v>-0.45188</v>
      </c>
      <c r="N222">
        <v>6.5799999999999997E-2</v>
      </c>
    </row>
    <row r="223" spans="3:14" x14ac:dyDescent="0.45">
      <c r="C223">
        <v>221</v>
      </c>
      <c r="J223">
        <v>-0.87109000000000003</v>
      </c>
      <c r="K223">
        <v>0.91327999999999998</v>
      </c>
      <c r="M223">
        <v>-0.45236999999999999</v>
      </c>
      <c r="N223">
        <v>6.5180000000000002E-2</v>
      </c>
    </row>
    <row r="224" spans="3:14" x14ac:dyDescent="0.45">
      <c r="C224">
        <v>222</v>
      </c>
      <c r="J224">
        <v>-0.86875000000000002</v>
      </c>
      <c r="K224">
        <v>0.91444999999999999</v>
      </c>
      <c r="M224">
        <v>-0.45229999999999998</v>
      </c>
      <c r="N224">
        <v>6.3670000000000004E-2</v>
      </c>
    </row>
    <row r="225" spans="3:14" x14ac:dyDescent="0.45">
      <c r="C225">
        <v>223</v>
      </c>
      <c r="J225">
        <v>-0.86055000000000004</v>
      </c>
      <c r="K225">
        <v>0.90468999999999999</v>
      </c>
      <c r="M225">
        <v>-0.45245000000000002</v>
      </c>
      <c r="N225">
        <v>6.2899999999999998E-2</v>
      </c>
    </row>
    <row r="226" spans="3:14" x14ac:dyDescent="0.45">
      <c r="C226">
        <v>224</v>
      </c>
      <c r="J226">
        <v>-0.86172000000000004</v>
      </c>
      <c r="K226">
        <v>0.90508</v>
      </c>
      <c r="M226">
        <v>-0.45168000000000003</v>
      </c>
      <c r="N226">
        <v>6.0789999999999997E-2</v>
      </c>
    </row>
    <row r="227" spans="3:14" x14ac:dyDescent="0.45">
      <c r="C227">
        <v>225</v>
      </c>
      <c r="J227">
        <v>-0.86641000000000001</v>
      </c>
      <c r="K227">
        <v>0.91288999999999998</v>
      </c>
      <c r="M227">
        <v>-0.45139000000000001</v>
      </c>
      <c r="N227">
        <v>5.9709999999999999E-2</v>
      </c>
    </row>
    <row r="228" spans="3:14" x14ac:dyDescent="0.45">
      <c r="C228">
        <v>226</v>
      </c>
      <c r="J228">
        <v>-0.86367000000000005</v>
      </c>
      <c r="K228">
        <v>0.89961000000000002</v>
      </c>
      <c r="M228">
        <v>-0.45086999999999999</v>
      </c>
      <c r="N228">
        <v>5.9740000000000001E-2</v>
      </c>
    </row>
    <row r="229" spans="3:14" x14ac:dyDescent="0.45">
      <c r="C229">
        <v>227</v>
      </c>
      <c r="J229">
        <v>-0.87578</v>
      </c>
      <c r="K229">
        <v>0.91288999999999998</v>
      </c>
      <c r="M229">
        <v>-0.45156000000000002</v>
      </c>
      <c r="N229">
        <v>5.8540000000000002E-2</v>
      </c>
    </row>
    <row r="230" spans="3:14" x14ac:dyDescent="0.45">
      <c r="C230">
        <v>228</v>
      </c>
      <c r="J230">
        <v>-0.88671999999999995</v>
      </c>
      <c r="K230">
        <v>0.91952999999999996</v>
      </c>
      <c r="M230">
        <v>-0.45175999999999999</v>
      </c>
      <c r="N230">
        <v>5.892E-2</v>
      </c>
    </row>
    <row r="231" spans="3:14" x14ac:dyDescent="0.45">
      <c r="C231">
        <v>229</v>
      </c>
      <c r="J231">
        <v>-0.87617</v>
      </c>
      <c r="K231">
        <v>0.91405999999999998</v>
      </c>
      <c r="M231">
        <v>-0.45272000000000001</v>
      </c>
      <c r="N231">
        <v>5.9729999999999998E-2</v>
      </c>
    </row>
    <row r="232" spans="3:14" x14ac:dyDescent="0.45">
      <c r="C232">
        <v>230</v>
      </c>
      <c r="J232">
        <v>-0.87812999999999997</v>
      </c>
      <c r="K232">
        <v>0.92069999999999996</v>
      </c>
      <c r="M232">
        <v>-0.45230999999999999</v>
      </c>
      <c r="N232">
        <v>5.8380000000000001E-2</v>
      </c>
    </row>
    <row r="233" spans="3:14" x14ac:dyDescent="0.45">
      <c r="C233">
        <v>231</v>
      </c>
      <c r="J233">
        <v>-0.88085999999999998</v>
      </c>
      <c r="K233">
        <v>0.91835999999999995</v>
      </c>
      <c r="M233">
        <v>-0.45232</v>
      </c>
      <c r="N233">
        <v>5.7489999999999999E-2</v>
      </c>
    </row>
    <row r="234" spans="3:14" x14ac:dyDescent="0.45">
      <c r="C234">
        <v>232</v>
      </c>
      <c r="J234">
        <v>-0.87422</v>
      </c>
      <c r="K234">
        <v>0.91366999999999998</v>
      </c>
      <c r="M234">
        <v>-0.45144000000000001</v>
      </c>
      <c r="N234">
        <v>5.7619999999999998E-2</v>
      </c>
    </row>
    <row r="235" spans="3:14" x14ac:dyDescent="0.45">
      <c r="C235">
        <v>233</v>
      </c>
      <c r="J235">
        <v>-0.87656000000000001</v>
      </c>
      <c r="K235">
        <v>0.91249999999999998</v>
      </c>
      <c r="M235">
        <v>-0.45195000000000002</v>
      </c>
      <c r="N235">
        <v>5.7500000000000002E-2</v>
      </c>
    </row>
    <row r="236" spans="3:14" x14ac:dyDescent="0.45">
      <c r="C236">
        <v>234</v>
      </c>
      <c r="J236">
        <v>-0.88749999999999996</v>
      </c>
      <c r="K236">
        <v>0.92030999999999996</v>
      </c>
      <c r="M236">
        <v>-0.45245999999999997</v>
      </c>
      <c r="N236">
        <v>5.4919999999999997E-2</v>
      </c>
    </row>
    <row r="237" spans="3:14" x14ac:dyDescent="0.45">
      <c r="C237">
        <v>235</v>
      </c>
      <c r="J237">
        <v>-0.88632999999999995</v>
      </c>
      <c r="K237">
        <v>0.91522999999999999</v>
      </c>
      <c r="M237">
        <v>-0.45134000000000002</v>
      </c>
      <c r="N237">
        <v>5.4350000000000002E-2</v>
      </c>
    </row>
    <row r="238" spans="3:14" x14ac:dyDescent="0.45">
      <c r="C238">
        <v>236</v>
      </c>
      <c r="J238">
        <v>-0.88007999999999997</v>
      </c>
      <c r="K238">
        <v>0.90703</v>
      </c>
      <c r="M238">
        <v>-0.45166000000000001</v>
      </c>
      <c r="N238">
        <v>5.3809999999999997E-2</v>
      </c>
    </row>
    <row r="239" spans="3:14" x14ac:dyDescent="0.45">
      <c r="C239">
        <v>237</v>
      </c>
      <c r="J239">
        <v>-0.87461</v>
      </c>
      <c r="K239">
        <v>0.90781000000000001</v>
      </c>
      <c r="M239">
        <v>-0.45329999999999998</v>
      </c>
      <c r="N239">
        <v>5.4030000000000002E-2</v>
      </c>
    </row>
    <row r="240" spans="3:14" x14ac:dyDescent="0.45">
      <c r="C240">
        <v>238</v>
      </c>
      <c r="J240">
        <v>-0.85038999999999998</v>
      </c>
      <c r="K240">
        <v>0.89258000000000004</v>
      </c>
      <c r="M240">
        <v>-0.45195999999999997</v>
      </c>
      <c r="N240">
        <v>5.4620000000000002E-2</v>
      </c>
    </row>
    <row r="241" spans="3:14" x14ac:dyDescent="0.45">
      <c r="C241">
        <v>239</v>
      </c>
      <c r="J241">
        <v>-0.85351999999999995</v>
      </c>
      <c r="K241">
        <v>0.89414000000000005</v>
      </c>
      <c r="M241">
        <v>-0.45251000000000002</v>
      </c>
      <c r="N241">
        <v>5.4600000000000003E-2</v>
      </c>
    </row>
    <row r="242" spans="3:14" x14ac:dyDescent="0.45">
      <c r="C242">
        <v>240</v>
      </c>
      <c r="J242">
        <v>-0.85977000000000003</v>
      </c>
      <c r="K242">
        <v>0.90429999999999999</v>
      </c>
      <c r="M242">
        <v>-0.45212000000000002</v>
      </c>
      <c r="N242">
        <v>5.3929999999999999E-2</v>
      </c>
    </row>
    <row r="243" spans="3:14" x14ac:dyDescent="0.45">
      <c r="C243">
        <v>241</v>
      </c>
      <c r="J243">
        <v>-0.86016000000000004</v>
      </c>
      <c r="K243">
        <v>0.90351999999999999</v>
      </c>
      <c r="M243">
        <v>-0.45223999999999998</v>
      </c>
      <c r="N243">
        <v>5.3010000000000002E-2</v>
      </c>
    </row>
    <row r="244" spans="3:14" x14ac:dyDescent="0.45">
      <c r="C244">
        <v>242</v>
      </c>
      <c r="J244">
        <v>-0.85858999999999996</v>
      </c>
      <c r="K244">
        <v>0.90234000000000003</v>
      </c>
      <c r="M244">
        <v>-0.45300000000000001</v>
      </c>
      <c r="N244">
        <v>5.3560000000000003E-2</v>
      </c>
    </row>
    <row r="245" spans="3:14" x14ac:dyDescent="0.45">
      <c r="C245">
        <v>243</v>
      </c>
      <c r="J245">
        <v>-0.87304999999999999</v>
      </c>
      <c r="K245">
        <v>0.90898000000000001</v>
      </c>
      <c r="M245">
        <v>-0.45279999999999998</v>
      </c>
      <c r="N245">
        <v>5.3289999999999997E-2</v>
      </c>
    </row>
    <row r="246" spans="3:14" x14ac:dyDescent="0.45">
      <c r="C246">
        <v>244</v>
      </c>
      <c r="J246">
        <v>-0.86914000000000002</v>
      </c>
      <c r="K246">
        <v>0.90976999999999997</v>
      </c>
      <c r="M246">
        <v>-0.45316000000000001</v>
      </c>
      <c r="N246">
        <v>5.2920000000000002E-2</v>
      </c>
    </row>
    <row r="247" spans="3:14" x14ac:dyDescent="0.45">
      <c r="C247">
        <v>245</v>
      </c>
      <c r="J247">
        <v>-0.87265999999999999</v>
      </c>
      <c r="K247">
        <v>0.91132999999999997</v>
      </c>
      <c r="M247">
        <v>-0.45333000000000001</v>
      </c>
      <c r="N247">
        <v>5.3240000000000003E-2</v>
      </c>
    </row>
    <row r="248" spans="3:14" x14ac:dyDescent="0.45">
      <c r="C248">
        <v>246</v>
      </c>
      <c r="J248">
        <v>-0.86758000000000002</v>
      </c>
      <c r="K248">
        <v>0.91522999999999999</v>
      </c>
      <c r="M248">
        <v>-0.45305000000000001</v>
      </c>
      <c r="N248">
        <v>5.0700000000000002E-2</v>
      </c>
    </row>
    <row r="249" spans="3:14" x14ac:dyDescent="0.45">
      <c r="C249">
        <v>247</v>
      </c>
      <c r="J249">
        <v>-0.88476999999999995</v>
      </c>
      <c r="K249">
        <v>0.92656000000000005</v>
      </c>
      <c r="M249">
        <v>-0.45374999999999999</v>
      </c>
      <c r="N249">
        <v>5.0189999999999999E-2</v>
      </c>
    </row>
    <row r="250" spans="3:14" x14ac:dyDescent="0.45">
      <c r="C250">
        <v>248</v>
      </c>
      <c r="J250">
        <v>-0.88397999999999999</v>
      </c>
      <c r="K250">
        <v>0.92852000000000001</v>
      </c>
      <c r="M250">
        <v>-0.45295999999999997</v>
      </c>
      <c r="N250">
        <v>4.9950000000000001E-2</v>
      </c>
    </row>
    <row r="251" spans="3:14" x14ac:dyDescent="0.45">
      <c r="C251">
        <v>249</v>
      </c>
      <c r="J251">
        <v>-0.86758000000000002</v>
      </c>
      <c r="K251">
        <v>0.91327999999999998</v>
      </c>
      <c r="M251">
        <v>-0.45318000000000003</v>
      </c>
      <c r="N251">
        <v>5.0410000000000003E-2</v>
      </c>
    </row>
    <row r="252" spans="3:14" x14ac:dyDescent="0.45">
      <c r="C252">
        <v>250</v>
      </c>
      <c r="J252">
        <v>-0.85663999999999996</v>
      </c>
      <c r="K252">
        <v>0.90234000000000003</v>
      </c>
      <c r="M252">
        <v>-0.45295000000000002</v>
      </c>
      <c r="N252">
        <v>5.0880000000000002E-2</v>
      </c>
    </row>
    <row r="253" spans="3:14" x14ac:dyDescent="0.45">
      <c r="C253">
        <v>251</v>
      </c>
      <c r="J253">
        <v>-0.86523000000000005</v>
      </c>
      <c r="K253">
        <v>0.90820000000000001</v>
      </c>
      <c r="M253">
        <v>-0.45211000000000001</v>
      </c>
      <c r="N253">
        <v>5.194E-2</v>
      </c>
    </row>
    <row r="254" spans="3:14" x14ac:dyDescent="0.45">
      <c r="C254">
        <v>252</v>
      </c>
      <c r="J254">
        <v>-0.88007999999999997</v>
      </c>
      <c r="K254">
        <v>0.91796999999999995</v>
      </c>
      <c r="M254">
        <v>-0.45135999999999998</v>
      </c>
      <c r="N254">
        <v>5.1990000000000001E-2</v>
      </c>
    </row>
    <row r="255" spans="3:14" x14ac:dyDescent="0.45">
      <c r="C255">
        <v>253</v>
      </c>
      <c r="J255">
        <v>-0.87929999999999997</v>
      </c>
      <c r="K255">
        <v>0.91757999999999995</v>
      </c>
      <c r="M255">
        <v>-0.45261000000000001</v>
      </c>
      <c r="N255">
        <v>5.0999999999999997E-2</v>
      </c>
    </row>
    <row r="256" spans="3:14" x14ac:dyDescent="0.45">
      <c r="C256">
        <v>254</v>
      </c>
      <c r="J256">
        <v>-0.875</v>
      </c>
      <c r="K256">
        <v>0.91913999999999996</v>
      </c>
      <c r="M256">
        <v>-0.45211000000000001</v>
      </c>
      <c r="N256">
        <v>5.0020000000000002E-2</v>
      </c>
    </row>
    <row r="257" spans="3:14" x14ac:dyDescent="0.45">
      <c r="C257">
        <v>255</v>
      </c>
      <c r="J257">
        <v>-0.86992000000000003</v>
      </c>
      <c r="K257">
        <v>0.91757999999999995</v>
      </c>
      <c r="M257">
        <v>-0.45161000000000001</v>
      </c>
      <c r="N257">
        <v>4.8930000000000001E-2</v>
      </c>
    </row>
    <row r="258" spans="3:14" x14ac:dyDescent="0.45">
      <c r="C258">
        <v>256</v>
      </c>
      <c r="J258">
        <v>-0.88124999999999998</v>
      </c>
      <c r="K258">
        <v>0.92617000000000005</v>
      </c>
      <c r="M258">
        <v>-0.45147999999999999</v>
      </c>
      <c r="N258">
        <v>4.9329999999999999E-2</v>
      </c>
    </row>
    <row r="259" spans="3:14" x14ac:dyDescent="0.45">
      <c r="C259">
        <v>257</v>
      </c>
      <c r="J259">
        <v>-0.86914000000000002</v>
      </c>
      <c r="K259">
        <v>0.91444999999999999</v>
      </c>
      <c r="M259">
        <v>-0.45155000000000001</v>
      </c>
      <c r="N259">
        <v>4.8259999999999997E-2</v>
      </c>
    </row>
    <row r="260" spans="3:14" x14ac:dyDescent="0.45">
      <c r="C260">
        <v>258</v>
      </c>
      <c r="J260">
        <v>-0.88749999999999996</v>
      </c>
      <c r="K260">
        <v>0.92734000000000005</v>
      </c>
      <c r="M260">
        <v>-0.45118000000000003</v>
      </c>
      <c r="N260">
        <v>4.8860000000000001E-2</v>
      </c>
    </row>
    <row r="261" spans="3:14" x14ac:dyDescent="0.45">
      <c r="C261">
        <v>259</v>
      </c>
      <c r="J261">
        <v>-0.88905999999999996</v>
      </c>
      <c r="K261">
        <v>0.92891000000000001</v>
      </c>
      <c r="M261">
        <v>-0.45122000000000001</v>
      </c>
      <c r="N261">
        <v>4.7719999999999999E-2</v>
      </c>
    </row>
    <row r="262" spans="3:14" x14ac:dyDescent="0.45">
      <c r="C262">
        <v>260</v>
      </c>
      <c r="J262">
        <v>-0.87695000000000001</v>
      </c>
      <c r="K262">
        <v>0.91718999999999995</v>
      </c>
      <c r="M262">
        <v>-0.45134000000000002</v>
      </c>
      <c r="N262">
        <v>4.6219999999999997E-2</v>
      </c>
    </row>
    <row r="263" spans="3:14" x14ac:dyDescent="0.45">
      <c r="C263">
        <v>261</v>
      </c>
      <c r="J263">
        <v>-0.89180000000000004</v>
      </c>
      <c r="K263">
        <v>0.93203000000000003</v>
      </c>
      <c r="M263">
        <v>-0.45226</v>
      </c>
      <c r="N263">
        <v>4.4330000000000001E-2</v>
      </c>
    </row>
    <row r="264" spans="3:14" x14ac:dyDescent="0.45">
      <c r="C264">
        <v>262</v>
      </c>
      <c r="J264">
        <v>-0.89844000000000002</v>
      </c>
      <c r="K264">
        <v>0.93554999999999999</v>
      </c>
      <c r="M264">
        <v>-0.45204</v>
      </c>
      <c r="N264">
        <v>4.394E-2</v>
      </c>
    </row>
    <row r="265" spans="3:14" x14ac:dyDescent="0.45">
      <c r="C265">
        <v>263</v>
      </c>
      <c r="J265">
        <v>-0.89102000000000003</v>
      </c>
      <c r="K265">
        <v>0.93164000000000002</v>
      </c>
      <c r="M265">
        <v>-0.45297999999999999</v>
      </c>
      <c r="N265">
        <v>4.4510000000000001E-2</v>
      </c>
    </row>
    <row r="266" spans="3:14" x14ac:dyDescent="0.45">
      <c r="C266">
        <v>264</v>
      </c>
      <c r="J266">
        <v>-0.89141000000000004</v>
      </c>
      <c r="K266">
        <v>0.92969000000000002</v>
      </c>
      <c r="M266">
        <v>-0.45255000000000001</v>
      </c>
      <c r="N266">
        <v>4.4589999999999998E-2</v>
      </c>
    </row>
    <row r="267" spans="3:14" x14ac:dyDescent="0.45">
      <c r="C267">
        <v>265</v>
      </c>
      <c r="J267">
        <v>-0.88866999999999996</v>
      </c>
      <c r="K267">
        <v>0.93125000000000002</v>
      </c>
      <c r="M267">
        <v>-0.45106000000000002</v>
      </c>
      <c r="N267">
        <v>4.3700000000000003E-2</v>
      </c>
    </row>
    <row r="268" spans="3:14" x14ac:dyDescent="0.45">
      <c r="C268">
        <v>266</v>
      </c>
      <c r="J268">
        <v>-0.875</v>
      </c>
      <c r="K268">
        <v>0.92227000000000003</v>
      </c>
      <c r="M268">
        <v>-0.45097999999999999</v>
      </c>
      <c r="N268">
        <v>4.3369999999999999E-2</v>
      </c>
    </row>
    <row r="269" spans="3:14" x14ac:dyDescent="0.45">
      <c r="C269">
        <v>267</v>
      </c>
      <c r="J269">
        <v>-0.88085999999999998</v>
      </c>
      <c r="K269">
        <v>0.91874999999999996</v>
      </c>
      <c r="M269">
        <v>-0.45223999999999998</v>
      </c>
      <c r="N269">
        <v>4.2549999999999998E-2</v>
      </c>
    </row>
    <row r="270" spans="3:14" x14ac:dyDescent="0.45">
      <c r="C270">
        <v>268</v>
      </c>
      <c r="J270">
        <v>-0.87695000000000001</v>
      </c>
      <c r="K270">
        <v>0.91757999999999995</v>
      </c>
      <c r="M270">
        <v>-0.4516</v>
      </c>
      <c r="N270">
        <v>4.0410000000000001E-2</v>
      </c>
    </row>
    <row r="271" spans="3:14" x14ac:dyDescent="0.45">
      <c r="C271">
        <v>269</v>
      </c>
      <c r="J271">
        <v>-0.87695000000000001</v>
      </c>
      <c r="K271">
        <v>0.91796999999999995</v>
      </c>
      <c r="M271">
        <v>-0.45134000000000002</v>
      </c>
      <c r="N271">
        <v>3.789E-2</v>
      </c>
    </row>
    <row r="272" spans="3:14" x14ac:dyDescent="0.45">
      <c r="C272">
        <v>270</v>
      </c>
      <c r="J272">
        <v>-0.88046999999999997</v>
      </c>
      <c r="K272">
        <v>0.91522999999999999</v>
      </c>
      <c r="M272">
        <v>-0.45149</v>
      </c>
      <c r="N272">
        <v>3.7560000000000003E-2</v>
      </c>
    </row>
    <row r="273" spans="3:14" x14ac:dyDescent="0.45">
      <c r="C273">
        <v>271</v>
      </c>
      <c r="J273">
        <v>-0.86484000000000005</v>
      </c>
      <c r="K273">
        <v>0.90742</v>
      </c>
      <c r="M273">
        <v>-0.45234999999999997</v>
      </c>
      <c r="N273">
        <v>3.7620000000000001E-2</v>
      </c>
    </row>
    <row r="274" spans="3:14" x14ac:dyDescent="0.45">
      <c r="C274">
        <v>272</v>
      </c>
      <c r="J274">
        <v>-0.86680000000000001</v>
      </c>
      <c r="K274">
        <v>0.90859000000000001</v>
      </c>
      <c r="M274">
        <v>-0.45258999999999999</v>
      </c>
      <c r="N274">
        <v>3.6420000000000001E-2</v>
      </c>
    </row>
    <row r="275" spans="3:14" x14ac:dyDescent="0.45">
      <c r="C275">
        <v>273</v>
      </c>
      <c r="J275">
        <v>-0.86719000000000002</v>
      </c>
      <c r="K275">
        <v>0.90898000000000001</v>
      </c>
      <c r="M275">
        <v>-0.45191999999999999</v>
      </c>
      <c r="N275">
        <v>3.8120000000000001E-2</v>
      </c>
    </row>
    <row r="276" spans="3:14" x14ac:dyDescent="0.45">
      <c r="C276">
        <v>274</v>
      </c>
      <c r="J276">
        <v>-0.86641000000000001</v>
      </c>
      <c r="K276">
        <v>0.90156000000000003</v>
      </c>
      <c r="M276">
        <v>-0.45278000000000002</v>
      </c>
      <c r="N276">
        <v>3.7909999999999999E-2</v>
      </c>
    </row>
    <row r="277" spans="3:14" x14ac:dyDescent="0.45">
      <c r="C277">
        <v>275</v>
      </c>
      <c r="J277">
        <v>-0.86719000000000002</v>
      </c>
      <c r="K277">
        <v>0.90859000000000001</v>
      </c>
      <c r="M277">
        <v>-0.45173000000000002</v>
      </c>
      <c r="N277">
        <v>3.7870000000000001E-2</v>
      </c>
    </row>
    <row r="278" spans="3:14" x14ac:dyDescent="0.45">
      <c r="C278">
        <v>276</v>
      </c>
      <c r="J278">
        <v>-0.86250000000000004</v>
      </c>
      <c r="K278">
        <v>0.90508</v>
      </c>
      <c r="M278">
        <v>-0.45139000000000001</v>
      </c>
      <c r="N278">
        <v>3.8539999999999998E-2</v>
      </c>
    </row>
    <row r="279" spans="3:14" x14ac:dyDescent="0.45">
      <c r="C279">
        <v>277</v>
      </c>
      <c r="J279">
        <v>-0.85780999999999996</v>
      </c>
      <c r="K279">
        <v>0.89961000000000002</v>
      </c>
      <c r="M279">
        <v>-0.45108999999999999</v>
      </c>
      <c r="N279">
        <v>3.7179999999999998E-2</v>
      </c>
    </row>
    <row r="280" spans="3:14" x14ac:dyDescent="0.45">
      <c r="C280">
        <v>278</v>
      </c>
      <c r="J280">
        <v>-0.85585999999999995</v>
      </c>
      <c r="K280">
        <v>0.89219000000000004</v>
      </c>
      <c r="M280">
        <v>-0.45141999999999999</v>
      </c>
      <c r="N280">
        <v>3.6040000000000003E-2</v>
      </c>
    </row>
    <row r="281" spans="3:14" x14ac:dyDescent="0.45">
      <c r="C281">
        <v>279</v>
      </c>
      <c r="J281">
        <v>-0.85663999999999996</v>
      </c>
      <c r="K281">
        <v>0.89141000000000004</v>
      </c>
      <c r="M281">
        <v>-0.45132</v>
      </c>
      <c r="N281">
        <v>3.3750000000000002E-2</v>
      </c>
    </row>
    <row r="282" spans="3:14" x14ac:dyDescent="0.45">
      <c r="C282">
        <v>280</v>
      </c>
      <c r="J282">
        <v>-0.85155999999999998</v>
      </c>
      <c r="K282">
        <v>0.88905999999999996</v>
      </c>
      <c r="M282">
        <v>-0.45079000000000002</v>
      </c>
      <c r="N282">
        <v>3.2399999999999998E-2</v>
      </c>
    </row>
    <row r="283" spans="3:14" x14ac:dyDescent="0.45">
      <c r="C283">
        <v>281</v>
      </c>
      <c r="J283">
        <v>-0.86836000000000002</v>
      </c>
      <c r="K283">
        <v>0.90898000000000001</v>
      </c>
      <c r="M283">
        <v>-0.45204</v>
      </c>
      <c r="N283">
        <v>3.1220000000000001E-2</v>
      </c>
    </row>
    <row r="284" spans="3:14" x14ac:dyDescent="0.45">
      <c r="C284">
        <v>282</v>
      </c>
      <c r="J284">
        <v>-0.86875000000000002</v>
      </c>
      <c r="K284">
        <v>0.90625</v>
      </c>
      <c r="M284">
        <v>-0.45169999999999999</v>
      </c>
      <c r="N284">
        <v>3.125E-2</v>
      </c>
    </row>
    <row r="285" spans="3:14" x14ac:dyDescent="0.45">
      <c r="C285">
        <v>283</v>
      </c>
      <c r="J285">
        <v>-0.88554999999999995</v>
      </c>
      <c r="K285">
        <v>0.91601999999999995</v>
      </c>
      <c r="M285">
        <v>-0.45201000000000002</v>
      </c>
      <c r="N285">
        <v>2.954E-2</v>
      </c>
    </row>
    <row r="286" spans="3:14" x14ac:dyDescent="0.45">
      <c r="C286">
        <v>284</v>
      </c>
      <c r="J286">
        <v>-0.88397999999999999</v>
      </c>
      <c r="K286">
        <v>0.92344000000000004</v>
      </c>
      <c r="M286">
        <v>-0.45144000000000001</v>
      </c>
      <c r="N286">
        <v>3.1440000000000003E-2</v>
      </c>
    </row>
    <row r="287" spans="3:14" x14ac:dyDescent="0.45">
      <c r="C287">
        <v>285</v>
      </c>
      <c r="J287">
        <v>-0.88007999999999997</v>
      </c>
      <c r="K287">
        <v>0.91835999999999995</v>
      </c>
      <c r="M287">
        <v>-0.45199</v>
      </c>
      <c r="N287">
        <v>3.1449999999999999E-2</v>
      </c>
    </row>
    <row r="288" spans="3:14" x14ac:dyDescent="0.45">
      <c r="C288">
        <v>286</v>
      </c>
      <c r="J288">
        <v>-0.88944999999999996</v>
      </c>
      <c r="K288">
        <v>0.92227000000000003</v>
      </c>
      <c r="M288">
        <v>-0.45246999999999998</v>
      </c>
      <c r="N288">
        <v>3.1130000000000001E-2</v>
      </c>
    </row>
    <row r="289" spans="3:14" x14ac:dyDescent="0.45">
      <c r="C289">
        <v>287</v>
      </c>
      <c r="J289">
        <v>-0.88007999999999997</v>
      </c>
      <c r="K289">
        <v>0.91874999999999996</v>
      </c>
      <c r="M289">
        <v>-0.45295999999999997</v>
      </c>
      <c r="N289">
        <v>3.0800000000000001E-2</v>
      </c>
    </row>
    <row r="290" spans="3:14" x14ac:dyDescent="0.45">
      <c r="C290">
        <v>288</v>
      </c>
      <c r="J290">
        <v>-0.87343999999999999</v>
      </c>
      <c r="K290">
        <v>0.91874999999999996</v>
      </c>
      <c r="M290">
        <v>-0.45278000000000002</v>
      </c>
      <c r="N290">
        <v>3.0640000000000001E-2</v>
      </c>
    </row>
    <row r="291" spans="3:14" x14ac:dyDescent="0.45">
      <c r="C291">
        <v>289</v>
      </c>
      <c r="J291">
        <v>-0.86758000000000002</v>
      </c>
      <c r="K291">
        <v>0.91444999999999999</v>
      </c>
      <c r="M291">
        <v>-0.45263999999999999</v>
      </c>
      <c r="N291">
        <v>3.0370000000000001E-2</v>
      </c>
    </row>
    <row r="292" spans="3:14" x14ac:dyDescent="0.45">
      <c r="C292">
        <v>290</v>
      </c>
      <c r="J292">
        <v>-0.88944999999999996</v>
      </c>
      <c r="K292">
        <v>0.92930000000000001</v>
      </c>
      <c r="M292">
        <v>-0.45279999999999998</v>
      </c>
      <c r="N292">
        <v>2.8299999999999999E-2</v>
      </c>
    </row>
    <row r="293" spans="3:14" x14ac:dyDescent="0.45">
      <c r="C293">
        <v>291</v>
      </c>
      <c r="J293">
        <v>-0.88593999999999995</v>
      </c>
      <c r="K293">
        <v>0.93125000000000002</v>
      </c>
      <c r="M293">
        <v>-0.45213999999999999</v>
      </c>
      <c r="N293">
        <v>2.828E-2</v>
      </c>
    </row>
    <row r="294" spans="3:14" x14ac:dyDescent="0.45">
      <c r="C294">
        <v>292</v>
      </c>
      <c r="J294">
        <v>-0.88007999999999997</v>
      </c>
      <c r="K294">
        <v>0.92773000000000005</v>
      </c>
      <c r="M294">
        <v>-0.45241999999999999</v>
      </c>
      <c r="N294">
        <v>2.7289999999999998E-2</v>
      </c>
    </row>
    <row r="295" spans="3:14" x14ac:dyDescent="0.45">
      <c r="C295">
        <v>293</v>
      </c>
      <c r="J295">
        <v>-0.86602000000000001</v>
      </c>
      <c r="K295">
        <v>0.90976999999999997</v>
      </c>
      <c r="M295">
        <v>-0.45269999999999999</v>
      </c>
      <c r="N295">
        <v>2.75E-2</v>
      </c>
    </row>
    <row r="296" spans="3:14" x14ac:dyDescent="0.45">
      <c r="C296">
        <v>294</v>
      </c>
      <c r="J296">
        <v>-0.87265999999999999</v>
      </c>
      <c r="K296">
        <v>0.91210999999999998</v>
      </c>
      <c r="M296">
        <v>-0.45257999999999998</v>
      </c>
      <c r="N296">
        <v>2.708E-2</v>
      </c>
    </row>
    <row r="297" spans="3:14" x14ac:dyDescent="0.45">
      <c r="C297">
        <v>295</v>
      </c>
      <c r="J297">
        <v>-0.86602000000000001</v>
      </c>
      <c r="K297">
        <v>0.91015999999999997</v>
      </c>
      <c r="M297">
        <v>-0.45124999999999998</v>
      </c>
      <c r="N297">
        <v>2.5860000000000001E-2</v>
      </c>
    </row>
    <row r="298" spans="3:14" x14ac:dyDescent="0.45">
      <c r="C298">
        <v>296</v>
      </c>
      <c r="J298">
        <v>-0.86719000000000002</v>
      </c>
      <c r="K298">
        <v>0.91640999999999995</v>
      </c>
      <c r="M298">
        <v>-0.45135999999999998</v>
      </c>
      <c r="N298">
        <v>2.4170000000000001E-2</v>
      </c>
    </row>
    <row r="299" spans="3:14" x14ac:dyDescent="0.45">
      <c r="C299">
        <v>297</v>
      </c>
      <c r="J299">
        <v>-0.86797000000000002</v>
      </c>
      <c r="K299">
        <v>0.91522999999999999</v>
      </c>
      <c r="M299">
        <v>-0.45218999999999998</v>
      </c>
      <c r="N299">
        <v>2.409E-2</v>
      </c>
    </row>
    <row r="300" spans="3:14" x14ac:dyDescent="0.45">
      <c r="C300">
        <v>298</v>
      </c>
      <c r="J300">
        <v>-0.85780999999999996</v>
      </c>
      <c r="K300">
        <v>0.90117000000000003</v>
      </c>
      <c r="M300">
        <v>-0.45147999999999999</v>
      </c>
      <c r="N300">
        <v>2.4559999999999998E-2</v>
      </c>
    </row>
    <row r="301" spans="3:14" x14ac:dyDescent="0.45">
      <c r="C301">
        <v>299</v>
      </c>
      <c r="J301">
        <v>-0.86797000000000002</v>
      </c>
      <c r="K301">
        <v>0.91015999999999997</v>
      </c>
      <c r="M301">
        <v>-0.45094000000000001</v>
      </c>
      <c r="N301">
        <v>2.4889999999999999E-2</v>
      </c>
    </row>
    <row r="302" spans="3:14" x14ac:dyDescent="0.45">
      <c r="C302">
        <v>300</v>
      </c>
      <c r="J302">
        <v>-0.86289000000000005</v>
      </c>
      <c r="K302">
        <v>0.90468999999999999</v>
      </c>
      <c r="M302">
        <v>-0.45096000000000003</v>
      </c>
      <c r="N302">
        <v>2.3230000000000001E-2</v>
      </c>
    </row>
    <row r="303" spans="3:14" x14ac:dyDescent="0.45">
      <c r="C303">
        <v>301</v>
      </c>
      <c r="J303">
        <v>-0.84375</v>
      </c>
      <c r="K303">
        <v>0.88866999999999996</v>
      </c>
      <c r="M303">
        <v>-0.45146999999999998</v>
      </c>
      <c r="N303">
        <v>2.4340000000000001E-2</v>
      </c>
    </row>
    <row r="304" spans="3:14" x14ac:dyDescent="0.45">
      <c r="C304">
        <v>302</v>
      </c>
      <c r="J304">
        <v>-0.83906000000000003</v>
      </c>
      <c r="K304">
        <v>0.88007999999999997</v>
      </c>
      <c r="M304">
        <v>-0.45123999999999997</v>
      </c>
      <c r="N304">
        <v>2.333E-2</v>
      </c>
    </row>
    <row r="305" spans="3:14" x14ac:dyDescent="0.45">
      <c r="C305">
        <v>303</v>
      </c>
      <c r="J305">
        <v>-0.84882999999999997</v>
      </c>
      <c r="K305">
        <v>0.88319999999999999</v>
      </c>
      <c r="M305">
        <v>-0.45168999999999998</v>
      </c>
      <c r="N305">
        <v>2.129E-2</v>
      </c>
    </row>
    <row r="306" spans="3:14" x14ac:dyDescent="0.45">
      <c r="C306">
        <v>304</v>
      </c>
      <c r="J306">
        <v>-0.83203000000000005</v>
      </c>
      <c r="K306">
        <v>0.87304999999999999</v>
      </c>
      <c r="M306">
        <v>-0.45236999999999999</v>
      </c>
      <c r="N306">
        <v>2.0709999999999999E-2</v>
      </c>
    </row>
    <row r="307" spans="3:14" x14ac:dyDescent="0.45">
      <c r="C307">
        <v>305</v>
      </c>
      <c r="J307">
        <v>-0.85038999999999998</v>
      </c>
      <c r="K307">
        <v>0.88827999999999996</v>
      </c>
      <c r="M307">
        <v>-0.45217000000000002</v>
      </c>
      <c r="N307">
        <v>2.0930000000000001E-2</v>
      </c>
    </row>
    <row r="308" spans="3:14" x14ac:dyDescent="0.45">
      <c r="C308">
        <v>306</v>
      </c>
      <c r="J308">
        <v>-0.84882999999999997</v>
      </c>
      <c r="K308">
        <v>0.88788999999999996</v>
      </c>
      <c r="M308">
        <v>-0.45211000000000001</v>
      </c>
      <c r="N308">
        <v>2.3599999999999999E-2</v>
      </c>
    </row>
    <row r="309" spans="3:14" x14ac:dyDescent="0.45">
      <c r="C309">
        <v>307</v>
      </c>
      <c r="J309">
        <v>-0.86172000000000004</v>
      </c>
      <c r="K309">
        <v>0.89961000000000002</v>
      </c>
      <c r="M309">
        <v>-0.45197999999999999</v>
      </c>
      <c r="N309">
        <v>2.4279999999999999E-2</v>
      </c>
    </row>
    <row r="310" spans="3:14" x14ac:dyDescent="0.45">
      <c r="C310">
        <v>308</v>
      </c>
      <c r="J310">
        <v>-0.86172000000000004</v>
      </c>
      <c r="K310">
        <v>0.90351999999999999</v>
      </c>
      <c r="M310">
        <v>-0.45212000000000002</v>
      </c>
      <c r="N310">
        <v>2.4039999999999999E-2</v>
      </c>
    </row>
    <row r="311" spans="3:14" x14ac:dyDescent="0.45">
      <c r="C311">
        <v>309</v>
      </c>
      <c r="J311">
        <v>-0.86406000000000005</v>
      </c>
      <c r="K311">
        <v>0.91210999999999998</v>
      </c>
      <c r="M311">
        <v>-0.45116000000000001</v>
      </c>
      <c r="N311">
        <v>2.5069999999999999E-2</v>
      </c>
    </row>
    <row r="312" spans="3:14" x14ac:dyDescent="0.45">
      <c r="C312">
        <v>310</v>
      </c>
      <c r="J312">
        <v>-0.87812999999999997</v>
      </c>
      <c r="K312">
        <v>0.91601999999999995</v>
      </c>
      <c r="M312">
        <v>-0.45233000000000001</v>
      </c>
      <c r="N312">
        <v>2.4819999999999998E-2</v>
      </c>
    </row>
    <row r="313" spans="3:14" x14ac:dyDescent="0.45">
      <c r="C313">
        <v>311</v>
      </c>
      <c r="J313">
        <v>-0.88593999999999995</v>
      </c>
      <c r="K313">
        <v>0.92500000000000004</v>
      </c>
      <c r="M313">
        <v>-0.45140000000000002</v>
      </c>
      <c r="N313">
        <v>2.453E-2</v>
      </c>
    </row>
    <row r="314" spans="3:14" x14ac:dyDescent="0.45">
      <c r="C314">
        <v>312</v>
      </c>
      <c r="J314">
        <v>-0.87187000000000003</v>
      </c>
      <c r="K314">
        <v>0.91483999999999999</v>
      </c>
      <c r="M314">
        <v>-0.45213999999999999</v>
      </c>
      <c r="N314">
        <v>2.5319999999999999E-2</v>
      </c>
    </row>
    <row r="315" spans="3:14" x14ac:dyDescent="0.45">
      <c r="C315">
        <v>313</v>
      </c>
      <c r="J315">
        <v>-0.88007999999999997</v>
      </c>
      <c r="K315">
        <v>0.91952999999999996</v>
      </c>
      <c r="M315">
        <v>-0.45184999999999997</v>
      </c>
      <c r="N315">
        <v>2.4070000000000001E-2</v>
      </c>
    </row>
    <row r="316" spans="3:14" x14ac:dyDescent="0.45">
      <c r="C316">
        <v>314</v>
      </c>
      <c r="J316">
        <v>-0.88438000000000005</v>
      </c>
      <c r="K316">
        <v>0.92030999999999996</v>
      </c>
      <c r="M316">
        <v>-0.45234000000000002</v>
      </c>
      <c r="N316">
        <v>2.443E-2</v>
      </c>
    </row>
    <row r="317" spans="3:14" x14ac:dyDescent="0.45">
      <c r="C317">
        <v>315</v>
      </c>
      <c r="J317">
        <v>-0.88593999999999995</v>
      </c>
      <c r="K317">
        <v>0.92383000000000004</v>
      </c>
      <c r="M317">
        <v>-0.45313999999999999</v>
      </c>
      <c r="N317">
        <v>2.367E-2</v>
      </c>
    </row>
    <row r="318" spans="3:14" x14ac:dyDescent="0.45">
      <c r="C318">
        <v>316</v>
      </c>
      <c r="J318">
        <v>-0.88671999999999995</v>
      </c>
      <c r="K318">
        <v>0.92266000000000004</v>
      </c>
      <c r="M318">
        <v>-0.45418999999999998</v>
      </c>
      <c r="N318">
        <v>2.3120000000000002E-2</v>
      </c>
    </row>
    <row r="319" spans="3:14" x14ac:dyDescent="0.45">
      <c r="C319">
        <v>317</v>
      </c>
      <c r="J319">
        <v>-0.89805000000000001</v>
      </c>
      <c r="K319">
        <v>0.92811999999999995</v>
      </c>
      <c r="M319">
        <v>-0.45323999999999998</v>
      </c>
      <c r="N319">
        <v>2.1899999999999999E-2</v>
      </c>
    </row>
    <row r="320" spans="3:14" x14ac:dyDescent="0.45">
      <c r="C320">
        <v>318</v>
      </c>
      <c r="J320">
        <v>-0.88983999999999996</v>
      </c>
      <c r="K320">
        <v>0.92811999999999995</v>
      </c>
      <c r="M320">
        <v>-0.45329999999999998</v>
      </c>
      <c r="N320">
        <v>2.265E-2</v>
      </c>
    </row>
    <row r="321" spans="3:14" x14ac:dyDescent="0.45">
      <c r="C321">
        <v>319</v>
      </c>
      <c r="J321">
        <v>-0.89297000000000004</v>
      </c>
      <c r="K321">
        <v>0.92539000000000005</v>
      </c>
      <c r="M321">
        <v>-0.45229999999999998</v>
      </c>
      <c r="N321">
        <v>2.2919999999999999E-2</v>
      </c>
    </row>
    <row r="322" spans="3:14" x14ac:dyDescent="0.45">
      <c r="C322">
        <v>320</v>
      </c>
      <c r="J322">
        <v>-0.88476999999999995</v>
      </c>
      <c r="K322">
        <v>0.92266000000000004</v>
      </c>
      <c r="M322">
        <v>-0.45271</v>
      </c>
      <c r="N322">
        <v>2.291E-2</v>
      </c>
    </row>
    <row r="323" spans="3:14" x14ac:dyDescent="0.45">
      <c r="C323">
        <v>321</v>
      </c>
      <c r="J323">
        <v>-0.88983999999999996</v>
      </c>
      <c r="K323">
        <v>0.92188000000000003</v>
      </c>
      <c r="M323">
        <v>-0.45380999999999999</v>
      </c>
      <c r="N323">
        <v>2.332E-2</v>
      </c>
    </row>
    <row r="324" spans="3:14" x14ac:dyDescent="0.45">
      <c r="C324">
        <v>322</v>
      </c>
      <c r="J324">
        <v>-0.86992000000000003</v>
      </c>
      <c r="K324">
        <v>0.91679999999999995</v>
      </c>
      <c r="M324">
        <v>-0.45363999999999999</v>
      </c>
      <c r="N324">
        <v>2.0230000000000001E-2</v>
      </c>
    </row>
    <row r="325" spans="3:14" x14ac:dyDescent="0.45">
      <c r="C325">
        <v>323</v>
      </c>
      <c r="J325">
        <v>-0.86523000000000005</v>
      </c>
      <c r="K325">
        <v>0.91249999999999998</v>
      </c>
      <c r="M325">
        <v>-0.45354</v>
      </c>
      <c r="N325">
        <v>2.095E-2</v>
      </c>
    </row>
    <row r="326" spans="3:14" x14ac:dyDescent="0.45">
      <c r="C326">
        <v>324</v>
      </c>
      <c r="J326">
        <v>-0.88632999999999995</v>
      </c>
      <c r="K326">
        <v>0.92422000000000004</v>
      </c>
      <c r="M326">
        <v>-0.45269999999999999</v>
      </c>
      <c r="N326">
        <v>2.248E-2</v>
      </c>
    </row>
    <row r="327" spans="3:14" x14ac:dyDescent="0.45">
      <c r="C327">
        <v>325</v>
      </c>
      <c r="J327">
        <v>-0.87148000000000003</v>
      </c>
      <c r="K327">
        <v>0.91210999999999998</v>
      </c>
      <c r="M327">
        <v>-0.45301999999999998</v>
      </c>
      <c r="N327">
        <v>2.3560000000000001E-2</v>
      </c>
    </row>
    <row r="328" spans="3:14" x14ac:dyDescent="0.45">
      <c r="C328">
        <v>326</v>
      </c>
      <c r="J328">
        <v>-0.89180000000000004</v>
      </c>
      <c r="K328">
        <v>0.92734000000000005</v>
      </c>
      <c r="M328">
        <v>-0.45272000000000001</v>
      </c>
      <c r="N328">
        <v>2.4160000000000001E-2</v>
      </c>
    </row>
    <row r="329" spans="3:14" x14ac:dyDescent="0.45">
      <c r="C329">
        <v>327</v>
      </c>
      <c r="J329">
        <v>-0.88476999999999995</v>
      </c>
      <c r="K329">
        <v>0.92539000000000005</v>
      </c>
      <c r="M329">
        <v>-0.45269999999999999</v>
      </c>
      <c r="N329">
        <v>2.307E-2</v>
      </c>
    </row>
    <row r="330" spans="3:14" x14ac:dyDescent="0.45">
      <c r="C330">
        <v>328</v>
      </c>
      <c r="J330">
        <v>-0.87617</v>
      </c>
      <c r="K330">
        <v>0.91913999999999996</v>
      </c>
      <c r="M330">
        <v>-0.45258999999999999</v>
      </c>
      <c r="N330">
        <v>2.35E-2</v>
      </c>
    </row>
    <row r="331" spans="3:14" x14ac:dyDescent="0.45">
      <c r="C331">
        <v>329</v>
      </c>
      <c r="J331">
        <v>-0.87890999999999997</v>
      </c>
      <c r="K331">
        <v>0.91327999999999998</v>
      </c>
      <c r="M331">
        <v>-0.45302999999999999</v>
      </c>
      <c r="N331">
        <v>2.384E-2</v>
      </c>
    </row>
    <row r="332" spans="3:14" x14ac:dyDescent="0.45">
      <c r="C332">
        <v>330</v>
      </c>
      <c r="J332">
        <v>-0.87890999999999997</v>
      </c>
      <c r="K332">
        <v>0.91405999999999998</v>
      </c>
      <c r="M332">
        <v>-0.45368999999999998</v>
      </c>
      <c r="N332">
        <v>2.1760000000000002E-2</v>
      </c>
    </row>
    <row r="333" spans="3:14" x14ac:dyDescent="0.45">
      <c r="C333">
        <v>331</v>
      </c>
      <c r="J333">
        <v>-0.87148000000000003</v>
      </c>
      <c r="K333">
        <v>0.90351999999999999</v>
      </c>
      <c r="M333">
        <v>-0.45313999999999999</v>
      </c>
      <c r="N333">
        <v>2.2790000000000001E-2</v>
      </c>
    </row>
    <row r="334" spans="3:14" x14ac:dyDescent="0.45">
      <c r="C334">
        <v>332</v>
      </c>
      <c r="J334">
        <v>-0.85313000000000005</v>
      </c>
      <c r="K334">
        <v>0.89648000000000005</v>
      </c>
      <c r="M334">
        <v>-0.45212999999999998</v>
      </c>
      <c r="N334">
        <v>2.1049999999999999E-2</v>
      </c>
    </row>
    <row r="335" spans="3:14" x14ac:dyDescent="0.45">
      <c r="C335">
        <v>333</v>
      </c>
      <c r="J335">
        <v>-0.85858999999999996</v>
      </c>
      <c r="K335">
        <v>0.89883000000000002</v>
      </c>
      <c r="M335">
        <v>-0.45276</v>
      </c>
      <c r="N335">
        <v>2.019E-2</v>
      </c>
    </row>
    <row r="336" spans="3:14" x14ac:dyDescent="0.45">
      <c r="C336">
        <v>334</v>
      </c>
      <c r="J336">
        <v>-0.85272999999999999</v>
      </c>
      <c r="K336">
        <v>0.89805000000000001</v>
      </c>
      <c r="M336">
        <v>-0.45347999999999999</v>
      </c>
      <c r="N336">
        <v>2.0979999999999999E-2</v>
      </c>
    </row>
    <row r="337" spans="3:14" x14ac:dyDescent="0.45">
      <c r="C337">
        <v>335</v>
      </c>
      <c r="J337">
        <v>-0.86641000000000001</v>
      </c>
      <c r="K337">
        <v>0.90664</v>
      </c>
      <c r="M337">
        <v>-0.45240999999999998</v>
      </c>
      <c r="N337">
        <v>1.915E-2</v>
      </c>
    </row>
    <row r="338" spans="3:14" x14ac:dyDescent="0.45">
      <c r="C338">
        <v>336</v>
      </c>
      <c r="J338">
        <v>-0.86719000000000002</v>
      </c>
      <c r="K338">
        <v>0.91015999999999997</v>
      </c>
      <c r="M338">
        <v>-0.45282</v>
      </c>
      <c r="N338">
        <v>1.873E-2</v>
      </c>
    </row>
    <row r="339" spans="3:14" x14ac:dyDescent="0.45">
      <c r="C339">
        <v>337</v>
      </c>
      <c r="J339">
        <v>-0.86523000000000005</v>
      </c>
      <c r="K339">
        <v>0.91093999999999997</v>
      </c>
      <c r="M339">
        <v>-0.45294000000000001</v>
      </c>
      <c r="N339">
        <v>1.6840000000000001E-2</v>
      </c>
    </row>
    <row r="340" spans="3:14" x14ac:dyDescent="0.45">
      <c r="C340">
        <v>338</v>
      </c>
      <c r="J340">
        <v>-0.88046999999999997</v>
      </c>
      <c r="K340">
        <v>0.92500000000000004</v>
      </c>
      <c r="M340">
        <v>-0.45371</v>
      </c>
      <c r="N340">
        <v>1.617E-2</v>
      </c>
    </row>
    <row r="341" spans="3:14" x14ac:dyDescent="0.45">
      <c r="C341">
        <v>339</v>
      </c>
      <c r="J341">
        <v>-0.87851999999999997</v>
      </c>
      <c r="K341">
        <v>0.92108999999999996</v>
      </c>
      <c r="M341">
        <v>-0.45371</v>
      </c>
      <c r="N341">
        <v>1.5769999999999999E-2</v>
      </c>
    </row>
    <row r="342" spans="3:14" x14ac:dyDescent="0.45">
      <c r="C342">
        <v>340</v>
      </c>
      <c r="J342">
        <v>-0.87890999999999997</v>
      </c>
      <c r="K342">
        <v>0.92305000000000004</v>
      </c>
      <c r="M342">
        <v>-0.45319999999999999</v>
      </c>
      <c r="N342">
        <v>1.687E-2</v>
      </c>
    </row>
    <row r="343" spans="3:14" x14ac:dyDescent="0.45">
      <c r="C343">
        <v>341</v>
      </c>
      <c r="J343">
        <v>-0.88866999999999996</v>
      </c>
      <c r="K343">
        <v>0.93086000000000002</v>
      </c>
      <c r="M343">
        <v>-0.45377000000000001</v>
      </c>
      <c r="N343">
        <v>1.6250000000000001E-2</v>
      </c>
    </row>
    <row r="344" spans="3:14" x14ac:dyDescent="0.45">
      <c r="C344">
        <v>342</v>
      </c>
      <c r="J344">
        <v>-0.88515999999999995</v>
      </c>
      <c r="K344">
        <v>0.92656000000000005</v>
      </c>
      <c r="M344">
        <v>-0.45415</v>
      </c>
      <c r="N344">
        <v>1.504E-2</v>
      </c>
    </row>
    <row r="345" spans="3:14" x14ac:dyDescent="0.45">
      <c r="C345">
        <v>343</v>
      </c>
      <c r="J345">
        <v>-0.87656000000000001</v>
      </c>
      <c r="K345">
        <v>0.91757999999999995</v>
      </c>
      <c r="M345">
        <v>-0.45387</v>
      </c>
      <c r="N345">
        <v>1.49E-2</v>
      </c>
    </row>
    <row r="346" spans="3:14" x14ac:dyDescent="0.45">
      <c r="C346">
        <v>344</v>
      </c>
      <c r="J346">
        <v>-0.86211000000000004</v>
      </c>
      <c r="K346">
        <v>0.90312000000000003</v>
      </c>
      <c r="M346">
        <v>-0.45341999999999999</v>
      </c>
      <c r="N346">
        <v>1.5630000000000002E-2</v>
      </c>
    </row>
    <row r="347" spans="3:14" x14ac:dyDescent="0.45">
      <c r="C347">
        <v>345</v>
      </c>
      <c r="J347">
        <v>-0.85585999999999995</v>
      </c>
      <c r="K347">
        <v>0.90468999999999999</v>
      </c>
      <c r="M347">
        <v>-0.45395999999999997</v>
      </c>
      <c r="N347">
        <v>1.6049999999999998E-2</v>
      </c>
    </row>
    <row r="348" spans="3:14" x14ac:dyDescent="0.45">
      <c r="C348">
        <v>346</v>
      </c>
      <c r="J348">
        <v>-0.87343999999999999</v>
      </c>
      <c r="K348">
        <v>0.91366999999999998</v>
      </c>
      <c r="M348">
        <v>-0.45345000000000002</v>
      </c>
      <c r="N348">
        <v>1.562E-2</v>
      </c>
    </row>
    <row r="349" spans="3:14" x14ac:dyDescent="0.45">
      <c r="C349">
        <v>347</v>
      </c>
      <c r="J349">
        <v>-0.86484000000000005</v>
      </c>
      <c r="K349">
        <v>0.91132999999999997</v>
      </c>
      <c r="M349">
        <v>-0.45395999999999997</v>
      </c>
      <c r="N349">
        <v>1.7090000000000001E-2</v>
      </c>
    </row>
    <row r="350" spans="3:14" x14ac:dyDescent="0.45">
      <c r="C350">
        <v>348</v>
      </c>
      <c r="J350">
        <v>-0.875</v>
      </c>
      <c r="K350">
        <v>0.91563000000000005</v>
      </c>
      <c r="M350">
        <v>-0.45390000000000003</v>
      </c>
      <c r="N350">
        <v>1.7659999999999999E-2</v>
      </c>
    </row>
    <row r="351" spans="3:14" x14ac:dyDescent="0.45">
      <c r="C351">
        <v>349</v>
      </c>
      <c r="J351">
        <v>-0.86914000000000002</v>
      </c>
      <c r="K351">
        <v>0.90429999999999999</v>
      </c>
      <c r="M351">
        <v>-0.45312999999999998</v>
      </c>
      <c r="N351">
        <v>1.7080000000000001E-2</v>
      </c>
    </row>
    <row r="352" spans="3:14" x14ac:dyDescent="0.45">
      <c r="C352">
        <v>350</v>
      </c>
      <c r="J352">
        <v>-0.86602000000000001</v>
      </c>
      <c r="K352">
        <v>0.90390999999999999</v>
      </c>
      <c r="M352">
        <v>-0.45327000000000001</v>
      </c>
      <c r="N352">
        <v>1.7229999999999999E-2</v>
      </c>
    </row>
    <row r="353" spans="3:14" x14ac:dyDescent="0.45">
      <c r="C353">
        <v>351</v>
      </c>
      <c r="J353">
        <v>-0.88046999999999997</v>
      </c>
      <c r="K353">
        <v>0.91522999999999999</v>
      </c>
      <c r="M353">
        <v>-0.45401000000000002</v>
      </c>
      <c r="N353">
        <v>1.8749999999999999E-2</v>
      </c>
    </row>
    <row r="354" spans="3:14" x14ac:dyDescent="0.45">
      <c r="C354">
        <v>352</v>
      </c>
      <c r="J354">
        <v>-0.87578</v>
      </c>
      <c r="K354">
        <v>0.91679999999999995</v>
      </c>
      <c r="M354">
        <v>-0.45352999999999999</v>
      </c>
      <c r="N354">
        <v>1.7239999999999998E-2</v>
      </c>
    </row>
    <row r="355" spans="3:14" x14ac:dyDescent="0.45">
      <c r="C355">
        <v>353</v>
      </c>
      <c r="J355">
        <v>-0.87226999999999999</v>
      </c>
      <c r="K355">
        <v>0.91405999999999998</v>
      </c>
      <c r="M355">
        <v>-0.45351000000000002</v>
      </c>
      <c r="N355">
        <v>1.634E-2</v>
      </c>
    </row>
    <row r="356" spans="3:14" x14ac:dyDescent="0.45">
      <c r="C356">
        <v>354</v>
      </c>
      <c r="J356">
        <v>-0.87968999999999997</v>
      </c>
      <c r="K356">
        <v>0.91913999999999996</v>
      </c>
      <c r="M356">
        <v>-0.45396999999999998</v>
      </c>
      <c r="N356">
        <v>1.6209999999999999E-2</v>
      </c>
    </row>
    <row r="357" spans="3:14" x14ac:dyDescent="0.45">
      <c r="C357">
        <v>355</v>
      </c>
      <c r="J357">
        <v>-0.88163999999999998</v>
      </c>
      <c r="K357">
        <v>0.91835999999999995</v>
      </c>
      <c r="M357">
        <v>-0.45354</v>
      </c>
      <c r="N357">
        <v>1.533E-2</v>
      </c>
    </row>
    <row r="358" spans="3:14" x14ac:dyDescent="0.45">
      <c r="C358">
        <v>356</v>
      </c>
      <c r="J358">
        <v>-0.87890999999999997</v>
      </c>
      <c r="K358">
        <v>0.91913999999999996</v>
      </c>
      <c r="M358">
        <v>-0.45473000000000002</v>
      </c>
      <c r="N358">
        <v>1.6E-2</v>
      </c>
    </row>
    <row r="359" spans="3:14" x14ac:dyDescent="0.45">
      <c r="C359">
        <v>357</v>
      </c>
      <c r="J359">
        <v>-0.87304999999999999</v>
      </c>
      <c r="K359">
        <v>0.91327999999999998</v>
      </c>
      <c r="M359">
        <v>-0.45449000000000001</v>
      </c>
      <c r="N359">
        <v>1.537E-2</v>
      </c>
    </row>
    <row r="360" spans="3:14" x14ac:dyDescent="0.45">
      <c r="C360">
        <v>358</v>
      </c>
      <c r="J360">
        <v>-0.88358999999999999</v>
      </c>
      <c r="K360">
        <v>0.92147999999999997</v>
      </c>
      <c r="M360">
        <v>-0.45338000000000001</v>
      </c>
      <c r="N360">
        <v>1.4999999999999999E-2</v>
      </c>
    </row>
    <row r="361" spans="3:14" x14ac:dyDescent="0.45">
      <c r="C361">
        <v>359</v>
      </c>
      <c r="J361">
        <v>-0.87343999999999999</v>
      </c>
      <c r="K361">
        <v>0.91563000000000005</v>
      </c>
      <c r="M361">
        <v>-0.45374999999999999</v>
      </c>
      <c r="N361">
        <v>1.5559999999999999E-2</v>
      </c>
    </row>
    <row r="362" spans="3:14" x14ac:dyDescent="0.45">
      <c r="C362">
        <v>360</v>
      </c>
      <c r="J362">
        <v>-0.86211000000000004</v>
      </c>
      <c r="K362">
        <v>0.90468999999999999</v>
      </c>
      <c r="M362">
        <v>-0.45406999999999997</v>
      </c>
      <c r="N362">
        <v>1.5259999999999999E-2</v>
      </c>
    </row>
    <row r="363" spans="3:14" x14ac:dyDescent="0.45">
      <c r="C363">
        <v>361</v>
      </c>
      <c r="J363">
        <v>-0.87265999999999999</v>
      </c>
      <c r="K363">
        <v>0.90937999999999997</v>
      </c>
      <c r="M363">
        <v>-0.4546</v>
      </c>
      <c r="N363">
        <v>1.554E-2</v>
      </c>
    </row>
    <row r="364" spans="3:14" x14ac:dyDescent="0.45">
      <c r="C364">
        <v>362</v>
      </c>
      <c r="J364">
        <v>-0.88515999999999995</v>
      </c>
      <c r="K364">
        <v>0.91796999999999995</v>
      </c>
      <c r="M364">
        <v>-0.45367000000000002</v>
      </c>
      <c r="N364">
        <v>1.46E-2</v>
      </c>
    </row>
    <row r="365" spans="3:14" x14ac:dyDescent="0.45">
      <c r="C365">
        <v>363</v>
      </c>
      <c r="J365">
        <v>-0.88710999999999995</v>
      </c>
      <c r="K365">
        <v>0.92147999999999997</v>
      </c>
      <c r="M365">
        <v>-0.45376</v>
      </c>
      <c r="N365">
        <v>1.418E-2</v>
      </c>
    </row>
    <row r="366" spans="3:14" x14ac:dyDescent="0.45">
      <c r="C366">
        <v>364</v>
      </c>
      <c r="J366">
        <v>-0.86211000000000004</v>
      </c>
      <c r="K366">
        <v>0.9</v>
      </c>
      <c r="M366">
        <v>-0.45340999999999998</v>
      </c>
      <c r="N366">
        <v>1.4760000000000001E-2</v>
      </c>
    </row>
    <row r="367" spans="3:14" x14ac:dyDescent="0.45">
      <c r="C367">
        <v>365</v>
      </c>
      <c r="J367">
        <v>-0.85429999999999995</v>
      </c>
      <c r="K367">
        <v>0.89805000000000001</v>
      </c>
      <c r="M367">
        <v>-0.45334000000000002</v>
      </c>
      <c r="N367">
        <v>1.4080000000000001E-2</v>
      </c>
    </row>
    <row r="368" spans="3:14" x14ac:dyDescent="0.45">
      <c r="C368">
        <v>366</v>
      </c>
      <c r="J368">
        <v>-0.85819999999999996</v>
      </c>
      <c r="K368">
        <v>0.89844000000000002</v>
      </c>
      <c r="M368">
        <v>-0.45284000000000002</v>
      </c>
      <c r="N368">
        <v>1.226E-2</v>
      </c>
    </row>
    <row r="369" spans="3:14" x14ac:dyDescent="0.45">
      <c r="C369">
        <v>367</v>
      </c>
      <c r="J369">
        <v>-0.86561999999999995</v>
      </c>
      <c r="K369">
        <v>0.91132999999999997</v>
      </c>
      <c r="M369">
        <v>-0.45352999999999999</v>
      </c>
      <c r="N369">
        <v>1.1209999999999999E-2</v>
      </c>
    </row>
    <row r="370" spans="3:14" x14ac:dyDescent="0.45">
      <c r="C370">
        <v>368</v>
      </c>
      <c r="J370">
        <v>-0.87968999999999997</v>
      </c>
      <c r="K370">
        <v>0.91757999999999995</v>
      </c>
      <c r="M370">
        <v>-0.45243</v>
      </c>
      <c r="N370">
        <v>1.1939999999999999E-2</v>
      </c>
    </row>
    <row r="371" spans="3:14" x14ac:dyDescent="0.45">
      <c r="C371">
        <v>369</v>
      </c>
      <c r="J371">
        <v>-0.87773000000000001</v>
      </c>
      <c r="K371">
        <v>0.91444999999999999</v>
      </c>
      <c r="M371">
        <v>-0.45195999999999997</v>
      </c>
      <c r="N371">
        <v>1.2699999999999999E-2</v>
      </c>
    </row>
    <row r="372" spans="3:14" x14ac:dyDescent="0.45">
      <c r="C372">
        <v>370</v>
      </c>
      <c r="J372">
        <v>-0.88046999999999997</v>
      </c>
      <c r="K372">
        <v>0.91563000000000005</v>
      </c>
      <c r="M372">
        <v>-0.45150000000000001</v>
      </c>
      <c r="N372">
        <v>1.193E-2</v>
      </c>
    </row>
    <row r="373" spans="3:14" x14ac:dyDescent="0.45">
      <c r="C373">
        <v>371</v>
      </c>
      <c r="J373">
        <v>-0.88163999999999998</v>
      </c>
      <c r="K373">
        <v>0.91483999999999999</v>
      </c>
      <c r="M373">
        <v>-0.45165</v>
      </c>
      <c r="N373">
        <v>1.116E-2</v>
      </c>
    </row>
    <row r="374" spans="3:14" x14ac:dyDescent="0.45">
      <c r="C374">
        <v>372</v>
      </c>
      <c r="J374">
        <v>-0.87187000000000003</v>
      </c>
      <c r="K374">
        <v>0.90351999999999999</v>
      </c>
      <c r="M374">
        <v>-0.45247999999999999</v>
      </c>
      <c r="N374">
        <v>1.051E-2</v>
      </c>
    </row>
    <row r="375" spans="3:14" x14ac:dyDescent="0.45">
      <c r="C375">
        <v>373</v>
      </c>
      <c r="J375">
        <v>-0.85272999999999999</v>
      </c>
      <c r="K375">
        <v>0.88827999999999996</v>
      </c>
      <c r="M375">
        <v>-0.45258999999999999</v>
      </c>
      <c r="N375">
        <v>1.1690000000000001E-2</v>
      </c>
    </row>
    <row r="376" spans="3:14" x14ac:dyDescent="0.45">
      <c r="C376">
        <v>374</v>
      </c>
      <c r="J376">
        <v>-0.86211000000000004</v>
      </c>
      <c r="K376">
        <v>0.89141000000000004</v>
      </c>
      <c r="M376">
        <v>-0.45236999999999999</v>
      </c>
      <c r="N376">
        <v>1.0460000000000001E-2</v>
      </c>
    </row>
    <row r="377" spans="3:14" x14ac:dyDescent="0.45">
      <c r="C377">
        <v>375</v>
      </c>
      <c r="J377">
        <v>-0.85741999999999996</v>
      </c>
      <c r="K377">
        <v>0.88280999999999998</v>
      </c>
      <c r="M377">
        <v>-0.45266000000000001</v>
      </c>
      <c r="N377">
        <v>1.069E-2</v>
      </c>
    </row>
    <row r="378" spans="3:14" x14ac:dyDescent="0.45">
      <c r="C378">
        <v>376</v>
      </c>
      <c r="J378">
        <v>-0.86953000000000003</v>
      </c>
      <c r="K378">
        <v>0.89492000000000005</v>
      </c>
      <c r="M378">
        <v>-0.45227000000000001</v>
      </c>
      <c r="N378">
        <v>1.107E-2</v>
      </c>
    </row>
    <row r="379" spans="3:14" x14ac:dyDescent="0.45">
      <c r="C379">
        <v>377</v>
      </c>
      <c r="J379">
        <v>-0.86758000000000002</v>
      </c>
      <c r="K379">
        <v>0.89492000000000005</v>
      </c>
      <c r="M379">
        <v>-0.45273000000000002</v>
      </c>
      <c r="N379">
        <v>9.4599999999999997E-3</v>
      </c>
    </row>
    <row r="380" spans="3:14" x14ac:dyDescent="0.45">
      <c r="C380">
        <v>378</v>
      </c>
      <c r="J380">
        <v>-0.86133000000000004</v>
      </c>
      <c r="K380">
        <v>0.89414000000000005</v>
      </c>
      <c r="M380">
        <v>-0.45197999999999999</v>
      </c>
      <c r="N380">
        <v>1.129E-2</v>
      </c>
    </row>
    <row r="381" spans="3:14" x14ac:dyDescent="0.45">
      <c r="C381">
        <v>379</v>
      </c>
      <c r="J381">
        <v>-0.85663999999999996</v>
      </c>
      <c r="K381">
        <v>0.89414000000000005</v>
      </c>
      <c r="M381">
        <v>-0.45256999999999997</v>
      </c>
      <c r="N381">
        <v>1.1509999999999999E-2</v>
      </c>
    </row>
    <row r="382" spans="3:14" x14ac:dyDescent="0.45">
      <c r="C382">
        <v>380</v>
      </c>
      <c r="J382">
        <v>-0.85116999999999998</v>
      </c>
      <c r="K382">
        <v>0.88788999999999996</v>
      </c>
      <c r="M382">
        <v>-0.45177</v>
      </c>
      <c r="N382">
        <v>1.108E-2</v>
      </c>
    </row>
    <row r="383" spans="3:14" x14ac:dyDescent="0.45">
      <c r="C383">
        <v>381</v>
      </c>
      <c r="J383">
        <v>-0.86875000000000002</v>
      </c>
      <c r="K383">
        <v>0.90351999999999999</v>
      </c>
      <c r="M383">
        <v>-0.45212999999999998</v>
      </c>
      <c r="N383">
        <v>1.0959999999999999E-2</v>
      </c>
    </row>
    <row r="384" spans="3:14" x14ac:dyDescent="0.45">
      <c r="C384">
        <v>382</v>
      </c>
      <c r="J384">
        <v>-0.86211000000000004</v>
      </c>
      <c r="K384">
        <v>0.90234000000000003</v>
      </c>
      <c r="M384">
        <v>-0.45235999999999998</v>
      </c>
      <c r="N384">
        <v>1.009E-2</v>
      </c>
    </row>
    <row r="385" spans="3:14" x14ac:dyDescent="0.45">
      <c r="C385">
        <v>383</v>
      </c>
      <c r="J385">
        <v>-0.86445000000000005</v>
      </c>
      <c r="K385">
        <v>0.90586</v>
      </c>
      <c r="M385">
        <v>-0.45324999999999999</v>
      </c>
      <c r="N385">
        <v>1.085E-2</v>
      </c>
    </row>
    <row r="386" spans="3:14" x14ac:dyDescent="0.45">
      <c r="C386">
        <v>384</v>
      </c>
      <c r="J386">
        <v>-0.85194999999999999</v>
      </c>
      <c r="K386">
        <v>0.89219000000000004</v>
      </c>
      <c r="M386">
        <v>-0.45319999999999999</v>
      </c>
      <c r="N386">
        <v>1.23E-2</v>
      </c>
    </row>
    <row r="387" spans="3:14" x14ac:dyDescent="0.45">
      <c r="C387">
        <v>385</v>
      </c>
      <c r="J387">
        <v>-0.85624999999999996</v>
      </c>
      <c r="K387">
        <v>0.90234000000000003</v>
      </c>
      <c r="M387">
        <v>-0.45299</v>
      </c>
      <c r="N387">
        <v>1.3220000000000001E-2</v>
      </c>
    </row>
    <row r="388" spans="3:14" x14ac:dyDescent="0.45">
      <c r="C388">
        <v>386</v>
      </c>
      <c r="J388">
        <v>-0.86250000000000004</v>
      </c>
      <c r="K388">
        <v>0.90390999999999999</v>
      </c>
      <c r="M388">
        <v>-0.45329000000000003</v>
      </c>
      <c r="N388">
        <v>1.3679999999999999E-2</v>
      </c>
    </row>
    <row r="389" spans="3:14" x14ac:dyDescent="0.45">
      <c r="C389">
        <v>387</v>
      </c>
      <c r="J389">
        <v>-0.87851999999999997</v>
      </c>
      <c r="K389">
        <v>0.91522999999999999</v>
      </c>
      <c r="M389">
        <v>-0.45334000000000002</v>
      </c>
      <c r="N389">
        <v>1.3339999999999999E-2</v>
      </c>
    </row>
    <row r="390" spans="3:14" x14ac:dyDescent="0.45">
      <c r="C390">
        <v>388</v>
      </c>
      <c r="J390">
        <v>-0.86602000000000001</v>
      </c>
      <c r="K390">
        <v>0.90351999999999999</v>
      </c>
      <c r="M390">
        <v>-0.45290999999999998</v>
      </c>
      <c r="N390">
        <v>1.189E-2</v>
      </c>
    </row>
    <row r="391" spans="3:14" x14ac:dyDescent="0.45">
      <c r="C391">
        <v>389</v>
      </c>
      <c r="J391">
        <v>-0.87539</v>
      </c>
      <c r="K391">
        <v>0.91210999999999998</v>
      </c>
      <c r="M391">
        <v>-0.45384000000000002</v>
      </c>
      <c r="N391">
        <v>1.209E-2</v>
      </c>
    </row>
    <row r="392" spans="3:14" x14ac:dyDescent="0.45">
      <c r="C392">
        <v>390</v>
      </c>
      <c r="J392">
        <v>-0.86367000000000005</v>
      </c>
      <c r="K392">
        <v>0.90547</v>
      </c>
      <c r="M392">
        <v>-0.45383000000000001</v>
      </c>
      <c r="N392">
        <v>1.1950000000000001E-2</v>
      </c>
    </row>
    <row r="393" spans="3:14" x14ac:dyDescent="0.45">
      <c r="C393">
        <v>391</v>
      </c>
      <c r="J393">
        <v>-0.86523000000000005</v>
      </c>
      <c r="K393">
        <v>0.91249999999999998</v>
      </c>
      <c r="M393">
        <v>-0.45329000000000003</v>
      </c>
      <c r="N393">
        <v>1.2409999999999999E-2</v>
      </c>
    </row>
    <row r="394" spans="3:14" x14ac:dyDescent="0.45">
      <c r="C394">
        <v>392</v>
      </c>
      <c r="J394">
        <v>-0.87812999999999997</v>
      </c>
      <c r="K394">
        <v>0.91679999999999995</v>
      </c>
      <c r="M394">
        <v>-0.45323000000000002</v>
      </c>
      <c r="N394">
        <v>1.2290000000000001E-2</v>
      </c>
    </row>
    <row r="395" spans="3:14" x14ac:dyDescent="0.45">
      <c r="C395">
        <v>393</v>
      </c>
      <c r="J395">
        <v>-0.87890999999999997</v>
      </c>
      <c r="K395">
        <v>0.91718999999999995</v>
      </c>
      <c r="M395">
        <v>-0.45280999999999999</v>
      </c>
      <c r="N395">
        <v>1.2189999999999999E-2</v>
      </c>
    </row>
    <row r="396" spans="3:14" x14ac:dyDescent="0.45">
      <c r="C396">
        <v>394</v>
      </c>
      <c r="J396">
        <v>-0.87539</v>
      </c>
      <c r="K396">
        <v>0.91874999999999996</v>
      </c>
      <c r="M396">
        <v>-0.4531</v>
      </c>
      <c r="N396">
        <v>1.259E-2</v>
      </c>
    </row>
    <row r="397" spans="3:14" x14ac:dyDescent="0.45">
      <c r="C397">
        <v>395</v>
      </c>
      <c r="J397">
        <v>-0.89531000000000005</v>
      </c>
      <c r="K397">
        <v>0.92617000000000005</v>
      </c>
      <c r="M397">
        <v>-0.45345999999999997</v>
      </c>
      <c r="N397">
        <v>1.218E-2</v>
      </c>
    </row>
    <row r="398" spans="3:14" x14ac:dyDescent="0.45">
      <c r="C398">
        <v>396</v>
      </c>
      <c r="J398">
        <v>-0.89141000000000004</v>
      </c>
      <c r="K398">
        <v>0.92578000000000005</v>
      </c>
      <c r="M398">
        <v>-0.45301000000000002</v>
      </c>
      <c r="N398">
        <v>1.345E-2</v>
      </c>
    </row>
    <row r="399" spans="3:14" x14ac:dyDescent="0.45">
      <c r="C399">
        <v>397</v>
      </c>
      <c r="J399">
        <v>-0.88241999999999998</v>
      </c>
      <c r="K399">
        <v>0.92227000000000003</v>
      </c>
      <c r="M399">
        <v>-0.45306000000000002</v>
      </c>
      <c r="N399">
        <v>1.35E-2</v>
      </c>
    </row>
    <row r="400" spans="3:14" x14ac:dyDescent="0.45">
      <c r="C400">
        <v>398</v>
      </c>
      <c r="J400">
        <v>-0.88280999999999998</v>
      </c>
      <c r="K400">
        <v>0.92188000000000003</v>
      </c>
      <c r="M400">
        <v>-0.45322000000000001</v>
      </c>
      <c r="N400">
        <v>1.384E-2</v>
      </c>
    </row>
    <row r="401" spans="3:14" x14ac:dyDescent="0.45">
      <c r="C401">
        <v>399</v>
      </c>
      <c r="J401">
        <v>-0.89336000000000004</v>
      </c>
      <c r="K401">
        <v>0.92891000000000001</v>
      </c>
      <c r="M401">
        <v>-0.45338000000000001</v>
      </c>
      <c r="N401">
        <v>1.329E-2</v>
      </c>
    </row>
    <row r="402" spans="3:14" x14ac:dyDescent="0.45">
      <c r="C402">
        <v>400</v>
      </c>
      <c r="J402">
        <v>-0.89258000000000004</v>
      </c>
      <c r="K402">
        <v>0.93125000000000002</v>
      </c>
      <c r="M402">
        <v>-0.45307999999999998</v>
      </c>
      <c r="N402">
        <v>1.146E-2</v>
      </c>
    </row>
    <row r="403" spans="3:14" x14ac:dyDescent="0.45">
      <c r="C403">
        <v>401</v>
      </c>
      <c r="J403">
        <v>-0.88827999999999996</v>
      </c>
      <c r="K403">
        <v>0.92811999999999995</v>
      </c>
      <c r="M403">
        <v>-0.45311000000000001</v>
      </c>
      <c r="N403">
        <v>1.1010000000000001E-2</v>
      </c>
    </row>
    <row r="404" spans="3:14" x14ac:dyDescent="0.45">
      <c r="C404">
        <v>402</v>
      </c>
      <c r="J404">
        <v>-0.87695000000000001</v>
      </c>
      <c r="K404">
        <v>0.91952999999999996</v>
      </c>
      <c r="M404">
        <v>-0.45389000000000002</v>
      </c>
      <c r="N404">
        <v>1.1599999999999999E-2</v>
      </c>
    </row>
    <row r="405" spans="3:14" x14ac:dyDescent="0.45">
      <c r="C405">
        <v>403</v>
      </c>
      <c r="J405">
        <v>-0.87461</v>
      </c>
      <c r="K405">
        <v>0.91718999999999995</v>
      </c>
      <c r="M405">
        <v>-0.45346999999999998</v>
      </c>
      <c r="N405">
        <v>8.8999999999999999E-3</v>
      </c>
    </row>
    <row r="406" spans="3:14" x14ac:dyDescent="0.45">
      <c r="C406">
        <v>404</v>
      </c>
      <c r="J406">
        <v>-0.86953000000000003</v>
      </c>
      <c r="K406">
        <v>0.91171999999999997</v>
      </c>
      <c r="M406">
        <v>-0.45484999999999998</v>
      </c>
      <c r="N406">
        <v>9.1500000000000001E-3</v>
      </c>
    </row>
    <row r="407" spans="3:14" x14ac:dyDescent="0.45">
      <c r="C407">
        <v>405</v>
      </c>
      <c r="J407">
        <v>-0.88515999999999995</v>
      </c>
      <c r="K407">
        <v>0.91991999999999996</v>
      </c>
      <c r="M407">
        <v>-0.45402999999999999</v>
      </c>
      <c r="N407">
        <v>8.6899999999999998E-3</v>
      </c>
    </row>
    <row r="408" spans="3:14" x14ac:dyDescent="0.45">
      <c r="C408">
        <v>406</v>
      </c>
      <c r="J408">
        <v>-0.87968999999999997</v>
      </c>
      <c r="K408">
        <v>0.91757999999999995</v>
      </c>
      <c r="M408">
        <v>-0.45306999999999997</v>
      </c>
      <c r="N408">
        <v>9.3299999999999998E-3</v>
      </c>
    </row>
    <row r="409" spans="3:14" x14ac:dyDescent="0.45">
      <c r="C409">
        <v>407</v>
      </c>
      <c r="J409">
        <v>-0.86641000000000001</v>
      </c>
      <c r="K409">
        <v>0.90742</v>
      </c>
      <c r="M409">
        <v>-0.45279000000000003</v>
      </c>
      <c r="N409">
        <v>8.5599999999999999E-3</v>
      </c>
    </row>
    <row r="410" spans="3:14" x14ac:dyDescent="0.45">
      <c r="C410">
        <v>408</v>
      </c>
      <c r="J410">
        <v>-0.86992000000000003</v>
      </c>
      <c r="K410">
        <v>0.91522999999999999</v>
      </c>
      <c r="M410">
        <v>-0.45388000000000001</v>
      </c>
      <c r="N410">
        <v>7.6800000000000002E-3</v>
      </c>
    </row>
    <row r="411" spans="3:14" x14ac:dyDescent="0.45">
      <c r="C411">
        <v>409</v>
      </c>
      <c r="J411">
        <v>-0.87383</v>
      </c>
      <c r="K411">
        <v>0.91522999999999999</v>
      </c>
      <c r="M411">
        <v>-0.45329000000000003</v>
      </c>
      <c r="N411">
        <v>6.6499999999999997E-3</v>
      </c>
    </row>
    <row r="412" spans="3:14" x14ac:dyDescent="0.45">
      <c r="C412">
        <v>410</v>
      </c>
      <c r="J412">
        <v>-0.87304999999999999</v>
      </c>
      <c r="K412">
        <v>0.91366999999999998</v>
      </c>
      <c r="M412">
        <v>-0.45321</v>
      </c>
      <c r="N412">
        <v>6.2899999999999996E-3</v>
      </c>
    </row>
    <row r="413" spans="3:14" x14ac:dyDescent="0.45">
      <c r="C413">
        <v>411</v>
      </c>
      <c r="J413">
        <v>-0.87031000000000003</v>
      </c>
      <c r="K413">
        <v>0.91288999999999998</v>
      </c>
      <c r="M413">
        <v>-0.45339000000000002</v>
      </c>
      <c r="N413">
        <v>5.5999999999999999E-3</v>
      </c>
    </row>
    <row r="414" spans="3:14" x14ac:dyDescent="0.45">
      <c r="C414">
        <v>412</v>
      </c>
      <c r="J414">
        <v>-0.87890999999999997</v>
      </c>
      <c r="K414">
        <v>0.92188000000000003</v>
      </c>
      <c r="M414">
        <v>-0.45279999999999998</v>
      </c>
      <c r="N414">
        <v>6.6100000000000004E-3</v>
      </c>
    </row>
    <row r="415" spans="3:14" x14ac:dyDescent="0.45">
      <c r="C415">
        <v>413</v>
      </c>
      <c r="J415">
        <v>-0.88788999999999996</v>
      </c>
      <c r="K415">
        <v>0.93203000000000003</v>
      </c>
      <c r="M415">
        <v>-0.45374999999999999</v>
      </c>
      <c r="N415">
        <v>7.3000000000000001E-3</v>
      </c>
    </row>
    <row r="416" spans="3:14" x14ac:dyDescent="0.45">
      <c r="C416">
        <v>414</v>
      </c>
      <c r="J416">
        <v>-0.87109000000000003</v>
      </c>
      <c r="K416">
        <v>0.91171999999999997</v>
      </c>
      <c r="M416">
        <v>-0.45390999999999998</v>
      </c>
      <c r="N416">
        <v>6.5300000000000002E-3</v>
      </c>
    </row>
    <row r="417" spans="3:14" x14ac:dyDescent="0.45">
      <c r="C417">
        <v>415</v>
      </c>
      <c r="J417">
        <v>-0.86797000000000002</v>
      </c>
      <c r="K417">
        <v>0.90664</v>
      </c>
      <c r="M417">
        <v>-0.45415</v>
      </c>
      <c r="N417">
        <v>5.4799999999999996E-3</v>
      </c>
    </row>
    <row r="418" spans="3:14" x14ac:dyDescent="0.45">
      <c r="C418">
        <v>416</v>
      </c>
      <c r="J418">
        <v>-0.87226999999999999</v>
      </c>
      <c r="K418">
        <v>0.90664</v>
      </c>
      <c r="M418">
        <v>-0.45430999999999999</v>
      </c>
      <c r="N418">
        <v>3.9199999999999999E-3</v>
      </c>
    </row>
    <row r="419" spans="3:14" x14ac:dyDescent="0.45">
      <c r="C419">
        <v>417</v>
      </c>
      <c r="J419">
        <v>-0.875</v>
      </c>
      <c r="K419">
        <v>0.91015999999999997</v>
      </c>
      <c r="M419">
        <v>-0.45378000000000002</v>
      </c>
      <c r="N419">
        <v>4.7400000000000003E-3</v>
      </c>
    </row>
    <row r="420" spans="3:14" x14ac:dyDescent="0.45">
      <c r="C420">
        <v>418</v>
      </c>
      <c r="J420">
        <v>-0.88749999999999996</v>
      </c>
      <c r="K420">
        <v>0.92266000000000004</v>
      </c>
      <c r="M420">
        <v>-0.45328000000000002</v>
      </c>
      <c r="N420">
        <v>5.3400000000000001E-3</v>
      </c>
    </row>
    <row r="421" spans="3:14" x14ac:dyDescent="0.45">
      <c r="C421">
        <v>419</v>
      </c>
      <c r="J421">
        <v>-0.87812999999999997</v>
      </c>
      <c r="K421">
        <v>0.91522999999999999</v>
      </c>
      <c r="M421">
        <v>-0.45279000000000003</v>
      </c>
      <c r="N421">
        <v>5.7099999999999998E-3</v>
      </c>
    </row>
    <row r="422" spans="3:14" x14ac:dyDescent="0.45">
      <c r="C422">
        <v>420</v>
      </c>
      <c r="J422">
        <v>-0.86797000000000002</v>
      </c>
      <c r="K422">
        <v>0.91249999999999998</v>
      </c>
      <c r="M422">
        <v>-0.45255000000000001</v>
      </c>
      <c r="N422">
        <v>7.3499999999999998E-3</v>
      </c>
    </row>
    <row r="423" spans="3:14" x14ac:dyDescent="0.45">
      <c r="C423">
        <v>421</v>
      </c>
      <c r="J423">
        <v>-0.86211000000000004</v>
      </c>
      <c r="K423">
        <v>0.90468999999999999</v>
      </c>
      <c r="M423">
        <v>-0.4526</v>
      </c>
      <c r="N423">
        <v>6.7400000000000003E-3</v>
      </c>
    </row>
    <row r="424" spans="3:14" x14ac:dyDescent="0.45">
      <c r="C424">
        <v>422</v>
      </c>
      <c r="J424">
        <v>-0.86406000000000005</v>
      </c>
      <c r="K424">
        <v>0.89609000000000005</v>
      </c>
      <c r="M424">
        <v>-0.45280999999999999</v>
      </c>
      <c r="N424">
        <v>6.4999999999999997E-3</v>
      </c>
    </row>
    <row r="425" spans="3:14" x14ac:dyDescent="0.45">
      <c r="C425">
        <v>423</v>
      </c>
      <c r="J425">
        <v>-0.86641000000000001</v>
      </c>
      <c r="K425">
        <v>0.89883000000000002</v>
      </c>
      <c r="M425">
        <v>-0.45284000000000002</v>
      </c>
      <c r="N425">
        <v>5.7000000000000002E-3</v>
      </c>
    </row>
    <row r="426" spans="3:14" x14ac:dyDescent="0.45">
      <c r="C426">
        <v>424</v>
      </c>
      <c r="J426">
        <v>-0.86289000000000005</v>
      </c>
      <c r="K426">
        <v>0.89805000000000001</v>
      </c>
      <c r="M426">
        <v>-0.45367000000000002</v>
      </c>
      <c r="N426">
        <v>5.7400000000000003E-3</v>
      </c>
    </row>
    <row r="427" spans="3:14" x14ac:dyDescent="0.45">
      <c r="C427">
        <v>425</v>
      </c>
      <c r="J427">
        <v>-0.87539</v>
      </c>
      <c r="K427">
        <v>0.91171999999999997</v>
      </c>
      <c r="M427">
        <v>-0.45369999999999999</v>
      </c>
      <c r="N427">
        <v>5.4400000000000004E-3</v>
      </c>
    </row>
    <row r="428" spans="3:14" x14ac:dyDescent="0.45">
      <c r="C428">
        <v>426</v>
      </c>
      <c r="J428">
        <v>-0.88905999999999996</v>
      </c>
      <c r="K428">
        <v>0.92344000000000004</v>
      </c>
      <c r="M428">
        <v>-0.45418999999999998</v>
      </c>
      <c r="N428">
        <v>4.6899999999999997E-3</v>
      </c>
    </row>
    <row r="429" spans="3:14" x14ac:dyDescent="0.45">
      <c r="C429">
        <v>427</v>
      </c>
      <c r="J429">
        <v>-0.88358999999999999</v>
      </c>
      <c r="K429">
        <v>0.92188000000000003</v>
      </c>
      <c r="M429">
        <v>-0.45516000000000001</v>
      </c>
      <c r="N429">
        <v>3.7799999999999999E-3</v>
      </c>
    </row>
    <row r="430" spans="3:14" x14ac:dyDescent="0.45">
      <c r="C430">
        <v>428</v>
      </c>
      <c r="J430">
        <v>-0.88241999999999998</v>
      </c>
      <c r="K430">
        <v>0.92500000000000004</v>
      </c>
      <c r="M430">
        <v>-0.45530999999999999</v>
      </c>
      <c r="N430">
        <v>3.0799999999999998E-3</v>
      </c>
    </row>
    <row r="431" spans="3:14" x14ac:dyDescent="0.45">
      <c r="C431">
        <v>429</v>
      </c>
      <c r="J431">
        <v>-0.85938000000000003</v>
      </c>
      <c r="K431">
        <v>0.90586</v>
      </c>
      <c r="M431">
        <v>-0.45538000000000001</v>
      </c>
      <c r="N431">
        <v>4.47E-3</v>
      </c>
    </row>
    <row r="432" spans="3:14" x14ac:dyDescent="0.45">
      <c r="C432">
        <v>430</v>
      </c>
      <c r="J432">
        <v>-0.85977000000000003</v>
      </c>
      <c r="K432">
        <v>0.90273000000000003</v>
      </c>
      <c r="M432">
        <v>-0.45430999999999999</v>
      </c>
      <c r="N432">
        <v>4.0699999999999998E-3</v>
      </c>
    </row>
    <row r="433" spans="3:14" x14ac:dyDescent="0.45">
      <c r="C433">
        <v>431</v>
      </c>
      <c r="J433">
        <v>-0.85702999999999996</v>
      </c>
      <c r="K433">
        <v>0.90039000000000002</v>
      </c>
      <c r="M433">
        <v>-0.45463999999999999</v>
      </c>
      <c r="N433">
        <v>3.1900000000000001E-3</v>
      </c>
    </row>
    <row r="434" spans="3:14" x14ac:dyDescent="0.45">
      <c r="C434">
        <v>432</v>
      </c>
      <c r="J434">
        <v>-0.85938000000000003</v>
      </c>
      <c r="K434">
        <v>0.90547</v>
      </c>
      <c r="M434">
        <v>-0.45483000000000001</v>
      </c>
      <c r="N434">
        <v>3.0699999999999998E-3</v>
      </c>
    </row>
    <row r="435" spans="3:14" x14ac:dyDescent="0.45">
      <c r="C435">
        <v>433</v>
      </c>
      <c r="J435">
        <v>-0.87773000000000001</v>
      </c>
      <c r="K435">
        <v>0.91952999999999996</v>
      </c>
      <c r="M435">
        <v>-0.45405000000000001</v>
      </c>
      <c r="N435">
        <v>3.7399999999999998E-3</v>
      </c>
    </row>
    <row r="436" spans="3:14" x14ac:dyDescent="0.45">
      <c r="C436">
        <v>434</v>
      </c>
      <c r="J436">
        <v>-0.87734000000000001</v>
      </c>
      <c r="K436">
        <v>0.91874999999999996</v>
      </c>
      <c r="M436">
        <v>-0.45435999999999999</v>
      </c>
      <c r="N436">
        <v>1.8500000000000001E-3</v>
      </c>
    </row>
    <row r="437" spans="3:14" x14ac:dyDescent="0.45">
      <c r="C437">
        <v>435</v>
      </c>
      <c r="J437">
        <v>-0.87812999999999997</v>
      </c>
      <c r="K437">
        <v>0.92383000000000004</v>
      </c>
      <c r="M437">
        <v>-0.45441999999999999</v>
      </c>
      <c r="N437">
        <v>1.24E-3</v>
      </c>
    </row>
    <row r="438" spans="3:14" x14ac:dyDescent="0.45">
      <c r="C438">
        <v>436</v>
      </c>
      <c r="J438">
        <v>-0.88632999999999995</v>
      </c>
      <c r="K438">
        <v>0.92461000000000004</v>
      </c>
      <c r="M438">
        <v>-0.45374999999999999</v>
      </c>
      <c r="N438">
        <v>1.0399999999999999E-3</v>
      </c>
    </row>
    <row r="439" spans="3:14" x14ac:dyDescent="0.45">
      <c r="C439">
        <v>437</v>
      </c>
      <c r="J439">
        <v>-0.87695000000000001</v>
      </c>
      <c r="K439">
        <v>0.91718999999999995</v>
      </c>
      <c r="M439">
        <f>-0.4527</f>
        <v>-0.45269999999999999</v>
      </c>
      <c r="N439" t="s">
        <v>16</v>
      </c>
    </row>
    <row r="440" spans="3:14" x14ac:dyDescent="0.45">
      <c r="C440">
        <v>438</v>
      </c>
      <c r="J440">
        <v>-0.87031000000000003</v>
      </c>
      <c r="K440">
        <v>0.91522999999999999</v>
      </c>
      <c r="M440">
        <f>-0.4527</f>
        <v>-0.45269999999999999</v>
      </c>
      <c r="N440" t="s">
        <v>17</v>
      </c>
    </row>
    <row r="441" spans="3:14" x14ac:dyDescent="0.45">
      <c r="C441">
        <v>439</v>
      </c>
      <c r="J441">
        <v>-0.85819999999999996</v>
      </c>
      <c r="K441">
        <v>0.90742</v>
      </c>
      <c r="M441">
        <f>-0.4531</f>
        <v>-0.4531</v>
      </c>
      <c r="N441" t="s">
        <v>18</v>
      </c>
    </row>
    <row r="442" spans="3:14" x14ac:dyDescent="0.45">
      <c r="C442">
        <v>440</v>
      </c>
      <c r="J442">
        <v>-0.85938000000000003</v>
      </c>
      <c r="K442">
        <v>0.90664</v>
      </c>
      <c r="M442">
        <f>-0.4536</f>
        <v>-0.4536</v>
      </c>
      <c r="N442" t="s">
        <v>19</v>
      </c>
    </row>
    <row r="443" spans="3:14" x14ac:dyDescent="0.45">
      <c r="C443">
        <v>441</v>
      </c>
      <c r="J443">
        <v>-0.86680000000000001</v>
      </c>
      <c r="K443">
        <v>0.90859000000000001</v>
      </c>
      <c r="M443">
        <f>-0.4534</f>
        <v>-0.45340000000000003</v>
      </c>
      <c r="N443" t="s">
        <v>20</v>
      </c>
    </row>
    <row r="444" spans="3:14" x14ac:dyDescent="0.45">
      <c r="C444">
        <v>442</v>
      </c>
      <c r="J444">
        <v>-0.875</v>
      </c>
      <c r="K444">
        <v>0.91601999999999995</v>
      </c>
      <c r="M444">
        <f>-0.4542</f>
        <v>-0.45419999999999999</v>
      </c>
      <c r="N444">
        <v>-8.0000000000000007E-5</v>
      </c>
    </row>
    <row r="445" spans="3:14" x14ac:dyDescent="0.45">
      <c r="C445">
        <v>443</v>
      </c>
      <c r="J445">
        <v>-0.87109000000000003</v>
      </c>
      <c r="K445">
        <v>0.91054999999999997</v>
      </c>
      <c r="M445">
        <f>-0.4543</f>
        <v>-0.45429999999999998</v>
      </c>
      <c r="N445" t="s">
        <v>21</v>
      </c>
    </row>
    <row r="446" spans="3:14" x14ac:dyDescent="0.45">
      <c r="C446">
        <v>444</v>
      </c>
      <c r="J446">
        <v>-0.875</v>
      </c>
      <c r="K446">
        <v>0.91405999999999998</v>
      </c>
      <c r="M446">
        <v>-0.45491999999999999</v>
      </c>
      <c r="N446">
        <v>1.4400000000000001E-3</v>
      </c>
    </row>
    <row r="447" spans="3:14" x14ac:dyDescent="0.45">
      <c r="C447">
        <v>445</v>
      </c>
      <c r="J447">
        <v>-0.87383</v>
      </c>
      <c r="K447">
        <v>0.91679999999999995</v>
      </c>
      <c r="M447">
        <v>-0.45445000000000002</v>
      </c>
      <c r="N447">
        <v>2.3400000000000001E-3</v>
      </c>
    </row>
    <row r="448" spans="3:14" x14ac:dyDescent="0.45">
      <c r="C448">
        <v>446</v>
      </c>
      <c r="J448">
        <v>-0.87617</v>
      </c>
      <c r="K448">
        <v>0.91327999999999998</v>
      </c>
      <c r="M448">
        <v>-0.45388000000000001</v>
      </c>
      <c r="N448">
        <v>1.5E-3</v>
      </c>
    </row>
    <row r="449" spans="3:14" x14ac:dyDescent="0.45">
      <c r="C449">
        <v>447</v>
      </c>
      <c r="J449">
        <v>-0.87929999999999997</v>
      </c>
      <c r="K449">
        <v>0.91757999999999995</v>
      </c>
      <c r="M449">
        <v>-0.45418999999999998</v>
      </c>
      <c r="N449">
        <v>1.1999999999999999E-3</v>
      </c>
    </row>
    <row r="450" spans="3:14" x14ac:dyDescent="0.45">
      <c r="C450">
        <v>448</v>
      </c>
      <c r="J450">
        <v>-0.87226999999999999</v>
      </c>
      <c r="K450">
        <v>0.91718999999999995</v>
      </c>
      <c r="M450">
        <f>-0.4548</f>
        <v>-0.45479999999999998</v>
      </c>
      <c r="N450" t="s">
        <v>22</v>
      </c>
    </row>
    <row r="451" spans="3:14" x14ac:dyDescent="0.45">
      <c r="C451">
        <v>449</v>
      </c>
      <c r="J451">
        <v>-0.87578</v>
      </c>
      <c r="K451">
        <v>0.91601999999999995</v>
      </c>
      <c r="M451">
        <v>-0.45533000000000001</v>
      </c>
      <c r="N451">
        <v>0</v>
      </c>
    </row>
    <row r="452" spans="3:14" x14ac:dyDescent="0.45">
      <c r="C452">
        <v>450</v>
      </c>
      <c r="J452">
        <v>-0.87773000000000001</v>
      </c>
      <c r="K452">
        <v>0.91483999999999999</v>
      </c>
      <c r="M452">
        <v>-0.45374999999999999</v>
      </c>
      <c r="N452">
        <v>1.75E-3</v>
      </c>
    </row>
    <row r="453" spans="3:14" x14ac:dyDescent="0.45">
      <c r="C453">
        <v>451</v>
      </c>
      <c r="J453">
        <v>-0.86133000000000004</v>
      </c>
      <c r="K453">
        <v>0.90195000000000003</v>
      </c>
      <c r="M453">
        <v>-0.45368000000000003</v>
      </c>
      <c r="N453">
        <v>2.99E-3</v>
      </c>
    </row>
    <row r="454" spans="3:14" x14ac:dyDescent="0.45">
      <c r="C454">
        <v>452</v>
      </c>
      <c r="J454">
        <v>-0.85780999999999996</v>
      </c>
      <c r="K454">
        <v>0.90664</v>
      </c>
      <c r="M454">
        <v>-0.45345000000000002</v>
      </c>
      <c r="N454">
        <v>3.0899999999999999E-3</v>
      </c>
    </row>
    <row r="455" spans="3:14" x14ac:dyDescent="0.45">
      <c r="C455">
        <v>453</v>
      </c>
      <c r="J455">
        <v>-0.87148000000000003</v>
      </c>
      <c r="K455">
        <v>0.91874999999999996</v>
      </c>
      <c r="M455">
        <v>-0.45395999999999997</v>
      </c>
      <c r="N455">
        <v>3.64E-3</v>
      </c>
    </row>
    <row r="456" spans="3:14" x14ac:dyDescent="0.45">
      <c r="C456">
        <v>454</v>
      </c>
      <c r="J456">
        <v>-0.87851999999999997</v>
      </c>
      <c r="K456">
        <v>0.91991999999999996</v>
      </c>
      <c r="M456">
        <v>-0.45352999999999999</v>
      </c>
      <c r="N456">
        <v>3.3400000000000001E-3</v>
      </c>
    </row>
    <row r="457" spans="3:14" x14ac:dyDescent="0.45">
      <c r="C457">
        <v>455</v>
      </c>
      <c r="J457">
        <v>-0.88593999999999995</v>
      </c>
      <c r="K457">
        <v>0.92227000000000003</v>
      </c>
      <c r="M457">
        <v>-0.45389000000000002</v>
      </c>
      <c r="N457">
        <v>2.3999999999999998E-3</v>
      </c>
    </row>
    <row r="458" spans="3:14" x14ac:dyDescent="0.45">
      <c r="C458">
        <v>456</v>
      </c>
      <c r="J458">
        <v>-0.87343999999999999</v>
      </c>
      <c r="K458">
        <v>0.91522999999999999</v>
      </c>
      <c r="M458">
        <v>-0.45334999999999998</v>
      </c>
      <c r="N458">
        <v>2.3500000000000001E-3</v>
      </c>
    </row>
    <row r="459" spans="3:14" x14ac:dyDescent="0.45">
      <c r="C459">
        <v>457</v>
      </c>
      <c r="J459">
        <v>-0.87773000000000001</v>
      </c>
      <c r="K459">
        <v>0.92147999999999997</v>
      </c>
      <c r="M459">
        <v>-0.45402999999999999</v>
      </c>
      <c r="N459">
        <v>2.3999999999999998E-3</v>
      </c>
    </row>
    <row r="460" spans="3:14" x14ac:dyDescent="0.45">
      <c r="C460">
        <v>458</v>
      </c>
      <c r="J460">
        <v>-0.88515999999999995</v>
      </c>
      <c r="K460">
        <v>0.92539000000000005</v>
      </c>
      <c r="M460">
        <v>-0.45362999999999998</v>
      </c>
      <c r="N460">
        <v>2.96E-3</v>
      </c>
    </row>
    <row r="461" spans="3:14" x14ac:dyDescent="0.45">
      <c r="C461">
        <v>459</v>
      </c>
      <c r="J461">
        <v>-0.88397999999999999</v>
      </c>
      <c r="K461">
        <v>0.92656000000000005</v>
      </c>
      <c r="M461">
        <v>-0.45362999999999998</v>
      </c>
      <c r="N461">
        <v>3.4299999999999999E-3</v>
      </c>
    </row>
    <row r="462" spans="3:14" x14ac:dyDescent="0.45">
      <c r="C462">
        <v>460</v>
      </c>
      <c r="J462">
        <v>-0.88632999999999995</v>
      </c>
      <c r="K462">
        <v>0.92891000000000001</v>
      </c>
      <c r="M462">
        <v>-0.45323000000000002</v>
      </c>
      <c r="N462">
        <v>5.1900000000000002E-3</v>
      </c>
    </row>
    <row r="463" spans="3:14" x14ac:dyDescent="0.45">
      <c r="C463">
        <v>461</v>
      </c>
      <c r="J463">
        <v>-0.89883000000000002</v>
      </c>
      <c r="K463">
        <v>0.93359000000000003</v>
      </c>
      <c r="M463">
        <v>-0.45333000000000001</v>
      </c>
      <c r="N463">
        <v>5.0499999999999998E-3</v>
      </c>
    </row>
    <row r="464" spans="3:14" x14ac:dyDescent="0.45">
      <c r="C464">
        <v>462</v>
      </c>
      <c r="J464">
        <v>-0.9</v>
      </c>
      <c r="K464">
        <v>0.93242000000000003</v>
      </c>
      <c r="M464">
        <v>-0.45334000000000002</v>
      </c>
      <c r="N464">
        <v>5.5199999999999997E-3</v>
      </c>
    </row>
    <row r="465" spans="3:14" x14ac:dyDescent="0.45">
      <c r="C465">
        <v>463</v>
      </c>
      <c r="J465">
        <v>-0.87968999999999997</v>
      </c>
      <c r="K465">
        <v>0.92578000000000005</v>
      </c>
      <c r="M465">
        <v>-0.45356999999999997</v>
      </c>
      <c r="N465">
        <v>6.0000000000000001E-3</v>
      </c>
    </row>
    <row r="466" spans="3:14" x14ac:dyDescent="0.45">
      <c r="C466">
        <v>464</v>
      </c>
      <c r="J466">
        <v>-0.88944999999999996</v>
      </c>
      <c r="K466">
        <v>0.93047000000000002</v>
      </c>
      <c r="M466">
        <v>-0.45279999999999998</v>
      </c>
      <c r="N466">
        <v>5.8700000000000002E-3</v>
      </c>
    </row>
    <row r="467" spans="3:14" x14ac:dyDescent="0.45">
      <c r="C467">
        <v>465</v>
      </c>
      <c r="J467">
        <v>-0.89648000000000005</v>
      </c>
      <c r="K467">
        <v>0.93203000000000003</v>
      </c>
      <c r="M467">
        <v>-0.45262000000000002</v>
      </c>
      <c r="N467">
        <v>5.5799999999999999E-3</v>
      </c>
    </row>
    <row r="468" spans="3:14" x14ac:dyDescent="0.45">
      <c r="C468">
        <v>466</v>
      </c>
      <c r="J468">
        <v>-0.88788999999999996</v>
      </c>
      <c r="K468">
        <v>0.92852000000000001</v>
      </c>
      <c r="M468">
        <v>-0.45282</v>
      </c>
      <c r="N468">
        <v>4.6899999999999997E-3</v>
      </c>
    </row>
    <row r="469" spans="3:14" x14ac:dyDescent="0.45">
      <c r="C469">
        <v>467</v>
      </c>
      <c r="J469">
        <v>-0.88358999999999999</v>
      </c>
      <c r="K469">
        <v>0.91796999999999995</v>
      </c>
      <c r="M469">
        <v>-0.45118999999999998</v>
      </c>
      <c r="N469">
        <v>4.8900000000000002E-3</v>
      </c>
    </row>
    <row r="470" spans="3:14" x14ac:dyDescent="0.45">
      <c r="C470">
        <v>468</v>
      </c>
      <c r="J470">
        <v>-0.86758000000000002</v>
      </c>
      <c r="K470">
        <v>0.90937999999999997</v>
      </c>
      <c r="M470">
        <v>-0.45212000000000002</v>
      </c>
      <c r="N470">
        <v>4.5500000000000002E-3</v>
      </c>
    </row>
    <row r="471" spans="3:14" x14ac:dyDescent="0.45">
      <c r="C471">
        <v>469</v>
      </c>
      <c r="J471">
        <v>-0.88163999999999998</v>
      </c>
      <c r="K471">
        <v>0.92030999999999996</v>
      </c>
      <c r="M471">
        <v>-0.45226</v>
      </c>
      <c r="N471">
        <v>5.4799999999999996E-3</v>
      </c>
    </row>
    <row r="472" spans="3:14" x14ac:dyDescent="0.45">
      <c r="C472">
        <v>470</v>
      </c>
      <c r="J472">
        <v>-0.87148000000000003</v>
      </c>
      <c r="K472">
        <v>0.91483999999999999</v>
      </c>
      <c r="M472">
        <v>-0.45183000000000001</v>
      </c>
      <c r="N472">
        <v>5.6600000000000001E-3</v>
      </c>
    </row>
    <row r="473" spans="3:14" x14ac:dyDescent="0.45">
      <c r="C473">
        <v>471</v>
      </c>
      <c r="J473">
        <v>-0.84765999999999997</v>
      </c>
      <c r="K473">
        <v>0.89219000000000004</v>
      </c>
      <c r="M473">
        <v>-0.45285999999999998</v>
      </c>
      <c r="N473">
        <v>7.1199999999999996E-3</v>
      </c>
    </row>
    <row r="474" spans="3:14" x14ac:dyDescent="0.45">
      <c r="C474">
        <v>472</v>
      </c>
      <c r="J474">
        <v>-0.86914000000000002</v>
      </c>
      <c r="K474">
        <v>0.90898000000000001</v>
      </c>
      <c r="M474">
        <v>-0.45177</v>
      </c>
      <c r="N474">
        <v>8.6700000000000006E-3</v>
      </c>
    </row>
    <row r="475" spans="3:14" x14ac:dyDescent="0.45">
      <c r="C475">
        <v>473</v>
      </c>
      <c r="J475">
        <v>-0.85741999999999996</v>
      </c>
      <c r="K475">
        <v>0.90234000000000003</v>
      </c>
      <c r="M475">
        <v>-0.45297999999999999</v>
      </c>
      <c r="N475">
        <v>9.3299999999999998E-3</v>
      </c>
    </row>
    <row r="476" spans="3:14" x14ac:dyDescent="0.45">
      <c r="C476">
        <v>474</v>
      </c>
      <c r="J476">
        <v>-0.85038999999999998</v>
      </c>
      <c r="K476">
        <v>0.89258000000000004</v>
      </c>
      <c r="M476">
        <v>-0.45327000000000001</v>
      </c>
      <c r="N476">
        <v>9.6299999999999997E-3</v>
      </c>
    </row>
    <row r="477" spans="3:14" x14ac:dyDescent="0.45">
      <c r="C477">
        <v>475</v>
      </c>
      <c r="J477">
        <v>-0.85468999999999995</v>
      </c>
      <c r="K477">
        <v>0.89648000000000005</v>
      </c>
      <c r="M477">
        <v>-0.45295000000000002</v>
      </c>
      <c r="N477">
        <v>1.014E-2</v>
      </c>
    </row>
    <row r="478" spans="3:14" x14ac:dyDescent="0.45">
      <c r="C478">
        <v>476</v>
      </c>
      <c r="J478">
        <v>-0.86484000000000005</v>
      </c>
      <c r="K478">
        <v>0.90742</v>
      </c>
      <c r="M478">
        <v>-0.45234000000000002</v>
      </c>
      <c r="N478">
        <v>1.103E-2</v>
      </c>
    </row>
    <row r="479" spans="3:14" x14ac:dyDescent="0.45">
      <c r="C479">
        <v>477</v>
      </c>
      <c r="J479">
        <v>-0.87070000000000003</v>
      </c>
      <c r="K479">
        <v>0.90781000000000001</v>
      </c>
      <c r="M479">
        <v>-0.45316000000000001</v>
      </c>
      <c r="N479">
        <v>9.4599999999999997E-3</v>
      </c>
    </row>
    <row r="480" spans="3:14" x14ac:dyDescent="0.45">
      <c r="C480">
        <v>478</v>
      </c>
      <c r="J480">
        <v>-0.87695000000000001</v>
      </c>
      <c r="K480">
        <v>0.91718999999999995</v>
      </c>
      <c r="M480">
        <v>-0.45349</v>
      </c>
      <c r="N480">
        <v>9.9000000000000008E-3</v>
      </c>
    </row>
    <row r="481" spans="3:14" x14ac:dyDescent="0.45">
      <c r="C481">
        <v>479</v>
      </c>
      <c r="J481">
        <v>-0.88241999999999998</v>
      </c>
      <c r="K481">
        <v>0.92108999999999996</v>
      </c>
      <c r="M481">
        <v>-0.45333000000000001</v>
      </c>
      <c r="N481">
        <v>7.8399999999999997E-3</v>
      </c>
    </row>
    <row r="482" spans="3:14" x14ac:dyDescent="0.45">
      <c r="C482">
        <v>480</v>
      </c>
      <c r="J482">
        <v>-0.87929999999999997</v>
      </c>
      <c r="K482">
        <v>0.92108999999999996</v>
      </c>
      <c r="M482">
        <v>-0.45312000000000002</v>
      </c>
      <c r="N482">
        <v>4.9899999999999996E-3</v>
      </c>
    </row>
    <row r="483" spans="3:14" x14ac:dyDescent="0.45">
      <c r="C483">
        <v>481</v>
      </c>
      <c r="J483">
        <v>-0.87343999999999999</v>
      </c>
      <c r="K483">
        <v>0.91366999999999998</v>
      </c>
      <c r="M483">
        <v>-0.45293</v>
      </c>
      <c r="N483">
        <v>5.0000000000000001E-3</v>
      </c>
    </row>
    <row r="484" spans="3:14" x14ac:dyDescent="0.45">
      <c r="C484">
        <v>482</v>
      </c>
      <c r="J484">
        <v>-0.88124999999999998</v>
      </c>
      <c r="K484">
        <v>0.91913999999999996</v>
      </c>
      <c r="M484">
        <v>-0.45329999999999998</v>
      </c>
      <c r="N484">
        <v>5.3600000000000002E-3</v>
      </c>
    </row>
    <row r="485" spans="3:14" x14ac:dyDescent="0.45">
      <c r="C485">
        <v>483</v>
      </c>
      <c r="J485">
        <v>-0.87968999999999997</v>
      </c>
      <c r="K485">
        <v>0.91249999999999998</v>
      </c>
      <c r="M485">
        <v>-0.45362000000000002</v>
      </c>
      <c r="N485">
        <v>4.5700000000000003E-3</v>
      </c>
    </row>
    <row r="486" spans="3:14" x14ac:dyDescent="0.45">
      <c r="C486">
        <v>484</v>
      </c>
      <c r="J486">
        <v>-0.86016000000000004</v>
      </c>
      <c r="K486">
        <v>0.89922000000000002</v>
      </c>
      <c r="M486">
        <v>-0.45330999999999999</v>
      </c>
      <c r="N486">
        <v>4.8799999999999998E-3</v>
      </c>
    </row>
    <row r="487" spans="3:14" x14ac:dyDescent="0.45">
      <c r="C487">
        <v>485</v>
      </c>
      <c r="J487">
        <v>-0.875</v>
      </c>
      <c r="K487">
        <v>0.90547</v>
      </c>
      <c r="M487">
        <v>-0.45319999999999999</v>
      </c>
      <c r="N487">
        <v>7.0200000000000002E-3</v>
      </c>
    </row>
    <row r="488" spans="3:14" x14ac:dyDescent="0.45">
      <c r="C488">
        <v>486</v>
      </c>
      <c r="J488">
        <v>-0.87187000000000003</v>
      </c>
      <c r="K488">
        <v>0.90859000000000001</v>
      </c>
      <c r="M488">
        <v>-0.45356000000000002</v>
      </c>
      <c r="N488">
        <v>6.28E-3</v>
      </c>
    </row>
    <row r="489" spans="3:14" x14ac:dyDescent="0.45">
      <c r="C489">
        <v>487</v>
      </c>
      <c r="J489">
        <v>-0.86953000000000003</v>
      </c>
      <c r="K489">
        <v>0.91015999999999997</v>
      </c>
      <c r="M489">
        <v>-0.45290000000000002</v>
      </c>
      <c r="N489">
        <v>6.8199999999999997E-3</v>
      </c>
    </row>
    <row r="490" spans="3:14" x14ac:dyDescent="0.45">
      <c r="C490">
        <v>488</v>
      </c>
      <c r="J490">
        <v>-0.86719000000000002</v>
      </c>
      <c r="K490">
        <v>0.90976999999999997</v>
      </c>
      <c r="M490">
        <v>-0.45293</v>
      </c>
      <c r="N490">
        <v>7.2700000000000004E-3</v>
      </c>
    </row>
    <row r="491" spans="3:14" x14ac:dyDescent="0.45">
      <c r="C491">
        <v>489</v>
      </c>
      <c r="J491">
        <v>-0.86719000000000002</v>
      </c>
      <c r="K491">
        <v>0.90703</v>
      </c>
      <c r="M491">
        <v>-0.4531</v>
      </c>
      <c r="N491">
        <v>7.5799999999999999E-3</v>
      </c>
    </row>
    <row r="492" spans="3:14" x14ac:dyDescent="0.45">
      <c r="C492">
        <v>490</v>
      </c>
      <c r="J492">
        <v>-0.85858999999999996</v>
      </c>
      <c r="K492">
        <v>0.90351999999999999</v>
      </c>
      <c r="M492">
        <v>-0.45322000000000001</v>
      </c>
      <c r="N492">
        <v>6.79E-3</v>
      </c>
    </row>
    <row r="493" spans="3:14" x14ac:dyDescent="0.45">
      <c r="C493">
        <v>491</v>
      </c>
      <c r="J493">
        <v>-0.86602000000000001</v>
      </c>
      <c r="K493">
        <v>0.90859000000000001</v>
      </c>
      <c r="M493">
        <v>-0.45290000000000002</v>
      </c>
      <c r="N493">
        <v>5.8599999999999998E-3</v>
      </c>
    </row>
    <row r="494" spans="3:14" x14ac:dyDescent="0.45">
      <c r="C494">
        <v>492</v>
      </c>
      <c r="J494">
        <v>-0.86055000000000004</v>
      </c>
      <c r="K494">
        <v>0.90898000000000001</v>
      </c>
      <c r="M494">
        <v>-0.45294000000000001</v>
      </c>
      <c r="N494">
        <v>5.1500000000000001E-3</v>
      </c>
    </row>
    <row r="495" spans="3:14" x14ac:dyDescent="0.45">
      <c r="C495">
        <v>493</v>
      </c>
      <c r="J495">
        <v>-0.85858999999999996</v>
      </c>
      <c r="K495">
        <v>0.89727000000000001</v>
      </c>
      <c r="M495">
        <v>-0.45322000000000001</v>
      </c>
      <c r="N495">
        <v>5.8100000000000001E-3</v>
      </c>
    </row>
    <row r="496" spans="3:14" x14ac:dyDescent="0.45">
      <c r="C496">
        <v>494</v>
      </c>
      <c r="J496">
        <v>-0.85819999999999996</v>
      </c>
      <c r="K496">
        <v>0.90390999999999999</v>
      </c>
      <c r="M496">
        <v>-0.45277000000000001</v>
      </c>
      <c r="N496">
        <v>6.3499999999999997E-3</v>
      </c>
    </row>
    <row r="497" spans="3:14" x14ac:dyDescent="0.45">
      <c r="C497">
        <v>495</v>
      </c>
      <c r="J497">
        <v>-0.86680000000000001</v>
      </c>
      <c r="K497">
        <v>0.89883000000000002</v>
      </c>
      <c r="M497">
        <v>-0.45190000000000002</v>
      </c>
      <c r="N497">
        <v>6.0899999999999999E-3</v>
      </c>
    </row>
    <row r="498" spans="3:14" x14ac:dyDescent="0.45">
      <c r="C498">
        <v>496</v>
      </c>
      <c r="J498">
        <v>-0.86758000000000002</v>
      </c>
      <c r="K498">
        <v>0.90742</v>
      </c>
      <c r="M498">
        <v>-0.45279000000000003</v>
      </c>
      <c r="N498">
        <v>7.92E-3</v>
      </c>
    </row>
    <row r="499" spans="3:14" x14ac:dyDescent="0.45">
      <c r="C499">
        <v>497</v>
      </c>
      <c r="J499">
        <v>-0.88438000000000005</v>
      </c>
      <c r="K499">
        <v>0.92344000000000004</v>
      </c>
      <c r="M499">
        <v>-0.45250000000000001</v>
      </c>
      <c r="N499">
        <v>6.9699999999999996E-3</v>
      </c>
    </row>
    <row r="500" spans="3:14" x14ac:dyDescent="0.45">
      <c r="C500">
        <v>498</v>
      </c>
      <c r="J500">
        <v>-0.88085999999999998</v>
      </c>
      <c r="K500">
        <v>0.91835999999999995</v>
      </c>
      <c r="M500">
        <v>-0.45267000000000002</v>
      </c>
      <c r="N500">
        <v>6.6600000000000001E-3</v>
      </c>
    </row>
    <row r="501" spans="3:14" x14ac:dyDescent="0.45">
      <c r="J501">
        <v>-0.88319999999999999</v>
      </c>
      <c r="K501">
        <v>0.92069999999999996</v>
      </c>
    </row>
    <row r="502" spans="3:14" x14ac:dyDescent="0.45">
      <c r="J502">
        <v>-0.89453000000000005</v>
      </c>
      <c r="K502">
        <v>0.93008000000000002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1D16</vt:lpstr>
      <vt:lpstr>1D32</vt:lpstr>
      <vt:lpstr>1D64</vt:lpstr>
      <vt:lpstr>2D16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2018-12-23T05:01:06Z</dcterms:created>
  <dcterms:modified xsi:type="dcterms:W3CDTF">2018-12-28T04:39:31Z</dcterms:modified>
</cp:coreProperties>
</file>