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1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rrowelectronics-my.sharepoint.com/personal/dulceesperanza_gutierrez_arrow_com/Documents/Documents/"/>
    </mc:Choice>
  </mc:AlternateContent>
  <xr:revisionPtr revIDLastSave="155" documentId="14_{3FA52F15-A3C3-49CA-B74E-A31A4CC97794}" xr6:coauthVersionLast="47" xr6:coauthVersionMax="47" xr10:uidLastSave="{CACDEC96-BC95-4F78-8187-B84BDCA2F64A}"/>
  <bookViews>
    <workbookView xWindow="-120" yWindow="-120" windowWidth="29040" windowHeight="15840" xr2:uid="{51645FE0-65A9-4A71-9B91-9649333B91E9}"/>
  </bookViews>
  <sheets>
    <sheet name="Bluetooth" sheetId="1" r:id="rId1"/>
    <sheet name="Cellular" sheetId="2" r:id="rId2"/>
    <sheet name="Combo" sheetId="3" r:id="rId3"/>
  </sheets>
  <definedNames>
    <definedName name="_xlnm._FilterDatabase" localSheetId="0" hidden="1">Bluetooth!$A$1:$Y$48</definedName>
    <definedName name="_xlnm._FilterDatabase" localSheetId="1" hidden="1">Cellular!$A$1:$Y$86</definedName>
    <definedName name="_xlnm._FilterDatabase" localSheetId="2" hidden="1">Combo!$A$1:$W$103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5" i="1" l="1"/>
  <c r="Y7" i="1"/>
  <c r="Y9" i="1"/>
  <c r="Y11" i="1"/>
  <c r="Y12" i="1" s="1"/>
  <c r="Y14" i="1"/>
  <c r="Y16" i="1"/>
  <c r="Y17" i="1"/>
  <c r="Y19" i="1"/>
  <c r="Y21" i="1"/>
  <c r="Y27" i="1"/>
  <c r="Y29" i="1"/>
  <c r="Y31" i="1"/>
  <c r="Y33" i="1"/>
  <c r="Y35" i="1"/>
  <c r="Y40" i="1"/>
  <c r="Y42" i="1"/>
  <c r="Y44" i="1"/>
  <c r="Y46" i="1"/>
  <c r="Y48" i="1"/>
  <c r="X5" i="1"/>
  <c r="X7" i="1"/>
  <c r="X9" i="1"/>
  <c r="X11" i="1"/>
  <c r="X12" i="1" s="1"/>
  <c r="X14" i="1"/>
  <c r="X16" i="1"/>
  <c r="X17" i="1" s="1"/>
  <c r="X19" i="1"/>
  <c r="X21" i="1"/>
  <c r="X27" i="1"/>
  <c r="X29" i="1"/>
  <c r="X31" i="1"/>
  <c r="X33" i="1"/>
  <c r="X34" i="1" s="1"/>
  <c r="X35" i="1" s="1"/>
  <c r="X38" i="1"/>
  <c r="X39" i="1" s="1"/>
  <c r="X40" i="1" s="1"/>
  <c r="X41" i="1" s="1"/>
  <c r="X42" i="1" s="1"/>
  <c r="X43" i="1" s="1"/>
  <c r="X44" i="1" s="1"/>
  <c r="X45" i="1" s="1"/>
  <c r="X46" i="1" s="1"/>
  <c r="X47" i="1" s="1"/>
  <c r="X48" i="1" s="1"/>
  <c r="W5" i="1"/>
  <c r="W7" i="1"/>
  <c r="W9" i="1"/>
  <c r="W11" i="1"/>
  <c r="W12" i="1" s="1"/>
  <c r="W14" i="1"/>
  <c r="W16" i="1"/>
  <c r="W17" i="1" s="1"/>
  <c r="W19" i="1"/>
  <c r="W21" i="1"/>
  <c r="W27" i="1"/>
  <c r="W29" i="1"/>
  <c r="W31" i="1"/>
  <c r="W33" i="1"/>
  <c r="W35" i="1"/>
  <c r="W40" i="1"/>
  <c r="W42" i="1"/>
  <c r="W44" i="1"/>
  <c r="W46" i="1"/>
  <c r="W48" i="1"/>
  <c r="V5" i="1"/>
  <c r="V7" i="1"/>
  <c r="V9" i="1"/>
  <c r="V11" i="1"/>
  <c r="V12" i="1" s="1"/>
  <c r="V14" i="1"/>
  <c r="V16" i="1"/>
  <c r="V17" i="1" s="1"/>
  <c r="V19" i="1"/>
  <c r="V21" i="1"/>
  <c r="V27" i="1"/>
  <c r="V29" i="1"/>
  <c r="V31" i="1"/>
  <c r="V33" i="1"/>
  <c r="V35" i="1"/>
  <c r="V40" i="1"/>
  <c r="V42" i="1"/>
  <c r="V44" i="1"/>
  <c r="V46" i="1"/>
  <c r="V48" i="1"/>
  <c r="U5" i="1"/>
  <c r="U7" i="1"/>
  <c r="U9" i="1"/>
  <c r="U11" i="1"/>
  <c r="U12" i="1" s="1"/>
  <c r="U14" i="1"/>
  <c r="U16" i="1"/>
  <c r="U17" i="1" s="1"/>
  <c r="U19" i="1"/>
  <c r="U21" i="1"/>
  <c r="U27" i="1"/>
  <c r="U29" i="1"/>
  <c r="U31" i="1"/>
  <c r="U33" i="1"/>
  <c r="U35" i="1"/>
  <c r="U40" i="1"/>
  <c r="U42" i="1"/>
  <c r="U44" i="1"/>
  <c r="U46" i="1"/>
  <c r="U48" i="1"/>
  <c r="T5" i="1"/>
  <c r="T7" i="1"/>
  <c r="T9" i="1"/>
  <c r="T11" i="1"/>
  <c r="T12" i="1" s="1"/>
  <c r="T14" i="1"/>
  <c r="T16" i="1"/>
  <c r="T17" i="1" s="1"/>
  <c r="T19" i="1"/>
  <c r="T21" i="1"/>
  <c r="T27" i="1"/>
  <c r="T29" i="1"/>
  <c r="T31" i="1"/>
  <c r="T33" i="1"/>
  <c r="T35" i="1"/>
  <c r="T40" i="1"/>
  <c r="T42" i="1"/>
  <c r="T44" i="1"/>
  <c r="T46" i="1"/>
  <c r="T48" i="1"/>
  <c r="S5" i="1"/>
  <c r="S7" i="1"/>
  <c r="S9" i="1"/>
  <c r="S11" i="1"/>
  <c r="S12" i="1" s="1"/>
  <c r="S14" i="1"/>
  <c r="S16" i="1"/>
  <c r="S17" i="1" s="1"/>
  <c r="S19" i="1"/>
  <c r="S21" i="1"/>
  <c r="S27" i="1"/>
  <c r="S29" i="1"/>
  <c r="S31" i="1"/>
  <c r="S33" i="1"/>
  <c r="S35" i="1"/>
  <c r="S40" i="1"/>
  <c r="S42" i="1"/>
  <c r="S44" i="1"/>
  <c r="S46" i="1"/>
  <c r="S48" i="1"/>
  <c r="R5" i="1"/>
  <c r="R7" i="1"/>
  <c r="R9" i="1"/>
  <c r="R11" i="1"/>
  <c r="R12" i="1" s="1"/>
  <c r="R14" i="1"/>
  <c r="R16" i="1"/>
  <c r="R17" i="1" s="1"/>
  <c r="R19" i="1"/>
  <c r="R21" i="1"/>
  <c r="R27" i="1"/>
  <c r="R29" i="1"/>
  <c r="R31" i="1"/>
  <c r="R33" i="1"/>
  <c r="R35" i="1"/>
  <c r="R40" i="1"/>
  <c r="R42" i="1"/>
  <c r="R44" i="1"/>
  <c r="R46" i="1"/>
  <c r="R48" i="1"/>
  <c r="Q5" i="1"/>
  <c r="Q7" i="1"/>
  <c r="Q9" i="1"/>
  <c r="Q11" i="1"/>
  <c r="Q12" i="1" s="1"/>
  <c r="Q14" i="1"/>
  <c r="Q16" i="1"/>
  <c r="Q17" i="1" s="1"/>
  <c r="Q19" i="1"/>
  <c r="Q21" i="1"/>
  <c r="Q27" i="1"/>
  <c r="Q29" i="1"/>
  <c r="Q31" i="1"/>
  <c r="Q33" i="1"/>
  <c r="Q35" i="1"/>
  <c r="Q40" i="1"/>
  <c r="Q42" i="1"/>
  <c r="Q44" i="1"/>
  <c r="Q46" i="1"/>
  <c r="Q48" i="1"/>
  <c r="E5" i="1"/>
  <c r="E7" i="1"/>
  <c r="E9" i="1"/>
  <c r="E12" i="1"/>
  <c r="E11" i="1" s="1"/>
  <c r="E14" i="1"/>
  <c r="E17" i="1"/>
  <c r="E16" i="1" s="1"/>
  <c r="E19" i="1"/>
  <c r="E21" i="1"/>
  <c r="E27" i="1"/>
  <c r="E29" i="1"/>
  <c r="E31" i="1"/>
  <c r="E33" i="1"/>
  <c r="E35" i="1"/>
  <c r="E40" i="1"/>
  <c r="E42" i="1"/>
  <c r="E44" i="1"/>
  <c r="E46" i="1"/>
  <c r="E48" i="1"/>
  <c r="D5" i="1"/>
  <c r="D7" i="1"/>
  <c r="D9" i="1"/>
  <c r="D11" i="1"/>
  <c r="D12" i="1" s="1"/>
  <c r="D14" i="1"/>
  <c r="D16" i="1"/>
  <c r="D17" i="1" s="1"/>
  <c r="D19" i="1"/>
  <c r="D21" i="1"/>
  <c r="D27" i="1"/>
  <c r="D29" i="1"/>
  <c r="D31" i="1"/>
  <c r="D33" i="1"/>
  <c r="D35" i="1"/>
  <c r="D40" i="1"/>
  <c r="D42" i="1"/>
  <c r="D44" i="1"/>
  <c r="D46" i="1"/>
  <c r="D48" i="1"/>
  <c r="P5" i="1"/>
  <c r="P7" i="1"/>
  <c r="P9" i="1"/>
  <c r="P11" i="1"/>
  <c r="P12" i="1" s="1"/>
  <c r="P14" i="1"/>
  <c r="P16" i="1"/>
  <c r="P17" i="1" s="1"/>
  <c r="P19" i="1"/>
  <c r="P21" i="1"/>
  <c r="P27" i="1"/>
  <c r="P29" i="1"/>
  <c r="P31" i="1"/>
  <c r="P33" i="1"/>
  <c r="P35" i="1"/>
  <c r="P40" i="1"/>
  <c r="P42" i="1"/>
  <c r="P44" i="1"/>
  <c r="P46" i="1"/>
  <c r="P48" i="1"/>
  <c r="D3" i="3"/>
  <c r="D4" i="3" s="1"/>
  <c r="D5" i="3" s="1"/>
  <c r="D6" i="3" s="1"/>
  <c r="D7" i="3" s="1"/>
  <c r="D8" i="3" s="1"/>
  <c r="D10" i="3"/>
  <c r="D11" i="3" s="1"/>
  <c r="D12" i="3" s="1"/>
  <c r="D13" i="3" s="1"/>
  <c r="D14" i="3" s="1"/>
  <c r="D15" i="3" s="1"/>
  <c r="D17" i="3"/>
  <c r="D18" i="3" s="1"/>
  <c r="D19" i="3" s="1"/>
  <c r="D20" i="3" s="1"/>
  <c r="D21" i="3" s="1"/>
  <c r="D22" i="3" s="1"/>
  <c r="D24" i="3"/>
  <c r="D25" i="3" s="1"/>
  <c r="D26" i="3" s="1"/>
  <c r="D27" i="3" s="1"/>
  <c r="D28" i="3" s="1"/>
  <c r="D29" i="3" s="1"/>
  <c r="D31" i="3"/>
  <c r="D32" i="3" s="1"/>
  <c r="D33" i="3" s="1"/>
  <c r="D35" i="3"/>
  <c r="D36" i="3" s="1"/>
  <c r="D37" i="3" s="1"/>
  <c r="D38" i="3" s="1"/>
  <c r="D39" i="3" s="1"/>
  <c r="D41" i="3"/>
  <c r="D42" i="3" s="1"/>
  <c r="D44" i="3"/>
  <c r="D45" i="3"/>
  <c r="D47" i="3"/>
  <c r="D48" i="3" s="1"/>
  <c r="D50" i="3"/>
  <c r="D52" i="3"/>
  <c r="D54" i="3"/>
  <c r="D56" i="3"/>
  <c r="D57" i="3"/>
  <c r="D59" i="3"/>
  <c r="D61" i="3"/>
  <c r="D62" i="3" s="1"/>
  <c r="D64" i="3"/>
  <c r="D65" i="3" s="1"/>
  <c r="D67" i="3"/>
  <c r="D69" i="3"/>
  <c r="D71" i="3"/>
  <c r="D73" i="3"/>
  <c r="D75" i="3"/>
  <c r="D76" i="3" s="1"/>
  <c r="D77" i="3" s="1"/>
  <c r="D78" i="3" s="1"/>
  <c r="D79" i="3" s="1"/>
  <c r="D81" i="3"/>
  <c r="D83" i="3"/>
  <c r="D84" i="3" s="1"/>
  <c r="D85" i="3" s="1"/>
  <c r="D87" i="3"/>
  <c r="D89" i="3"/>
  <c r="D90" i="3" s="1"/>
  <c r="D92" i="3"/>
  <c r="D93" i="3" s="1"/>
  <c r="D94" i="3" s="1"/>
  <c r="D96" i="3"/>
  <c r="D97" i="3" s="1"/>
  <c r="D99" i="3"/>
  <c r="D100" i="3" s="1"/>
  <c r="D102" i="3"/>
  <c r="D103" i="3"/>
  <c r="R3" i="3"/>
  <c r="R4" i="3" s="1"/>
  <c r="R5" i="3" s="1"/>
  <c r="R6" i="3" s="1"/>
  <c r="R7" i="3" s="1"/>
  <c r="R8" i="3" s="1"/>
  <c r="R10" i="3"/>
  <c r="R11" i="3" s="1"/>
  <c r="R12" i="3" s="1"/>
  <c r="R13" i="3" s="1"/>
  <c r="R14" i="3" s="1"/>
  <c r="R15" i="3" s="1"/>
  <c r="R17" i="3"/>
  <c r="R18" i="3" s="1"/>
  <c r="R19" i="3" s="1"/>
  <c r="R20" i="3" s="1"/>
  <c r="R21" i="3" s="1"/>
  <c r="R22" i="3" s="1"/>
  <c r="R24" i="3"/>
  <c r="R25" i="3" s="1"/>
  <c r="R26" i="3" s="1"/>
  <c r="R27" i="3" s="1"/>
  <c r="R28" i="3" s="1"/>
  <c r="R29" i="3" s="1"/>
  <c r="R31" i="3"/>
  <c r="R32" i="3" s="1"/>
  <c r="R33" i="3" s="1"/>
  <c r="R35" i="3"/>
  <c r="R36" i="3" s="1"/>
  <c r="R37" i="3" s="1"/>
  <c r="R38" i="3" s="1"/>
  <c r="R39" i="3" s="1"/>
  <c r="R41" i="3"/>
  <c r="R42" i="3" s="1"/>
  <c r="R44" i="3"/>
  <c r="R45" i="3" s="1"/>
  <c r="R47" i="3"/>
  <c r="R48" i="3" s="1"/>
  <c r="R50" i="3"/>
  <c r="R52" i="3"/>
  <c r="R54" i="3"/>
  <c r="R56" i="3"/>
  <c r="R57" i="3" s="1"/>
  <c r="R59" i="3"/>
  <c r="R61" i="3"/>
  <c r="R62" i="3" s="1"/>
  <c r="R64" i="3"/>
  <c r="R65" i="3" s="1"/>
  <c r="R67" i="3"/>
  <c r="R69" i="3"/>
  <c r="R71" i="3"/>
  <c r="R73" i="3"/>
  <c r="R75" i="3"/>
  <c r="R76" i="3" s="1"/>
  <c r="R77" i="3" s="1"/>
  <c r="R78" i="3" s="1"/>
  <c r="R79" i="3" s="1"/>
  <c r="R81" i="3"/>
  <c r="R83" i="3"/>
  <c r="R84" i="3" s="1"/>
  <c r="R85" i="3" s="1"/>
  <c r="R87" i="3"/>
  <c r="R89" i="3"/>
  <c r="R90" i="3" s="1"/>
  <c r="R92" i="3"/>
  <c r="R93" i="3" s="1"/>
  <c r="R94" i="3" s="1"/>
  <c r="R96" i="3"/>
  <c r="R97" i="3" s="1"/>
  <c r="R99" i="3"/>
  <c r="R100" i="3" s="1"/>
  <c r="R102" i="3"/>
  <c r="R103" i="3" s="1"/>
  <c r="O3" i="3"/>
  <c r="O4" i="3" s="1"/>
  <c r="O5" i="3" s="1"/>
  <c r="O6" i="3" s="1"/>
  <c r="O7" i="3" s="1"/>
  <c r="O8" i="3" s="1"/>
  <c r="O10" i="3"/>
  <c r="O11" i="3" s="1"/>
  <c r="O12" i="3" s="1"/>
  <c r="O13" i="3" s="1"/>
  <c r="O14" i="3" s="1"/>
  <c r="O15" i="3" s="1"/>
  <c r="O24" i="3"/>
  <c r="O25" i="3" s="1"/>
  <c r="O26" i="3" s="1"/>
  <c r="O27" i="3" s="1"/>
  <c r="O28" i="3" s="1"/>
  <c r="O29" i="3" s="1"/>
  <c r="O31" i="3"/>
  <c r="O32" i="3" s="1"/>
  <c r="O33" i="3" s="1"/>
  <c r="O35" i="3"/>
  <c r="O36" i="3" s="1"/>
  <c r="O37" i="3" s="1"/>
  <c r="O38" i="3" s="1"/>
  <c r="O39" i="3" s="1"/>
  <c r="O41" i="3"/>
  <c r="O42" i="3" s="1"/>
  <c r="O44" i="3"/>
  <c r="O45" i="3" s="1"/>
  <c r="O47" i="3"/>
  <c r="O48" i="3" s="1"/>
  <c r="O59" i="3"/>
  <c r="O61" i="3"/>
  <c r="O62" i="3" s="1"/>
  <c r="O64" i="3"/>
  <c r="O65" i="3" s="1"/>
  <c r="O67" i="3"/>
  <c r="O69" i="3"/>
  <c r="O71" i="3"/>
  <c r="O73" i="3"/>
  <c r="O92" i="3"/>
  <c r="O93" i="3" s="1"/>
  <c r="O94" i="3" s="1"/>
  <c r="O99" i="3"/>
  <c r="O100" i="3" s="1"/>
  <c r="O102" i="3"/>
  <c r="O103" i="3" s="1"/>
  <c r="N17" i="3"/>
  <c r="N18" i="3" s="1"/>
  <c r="N19" i="3" s="1"/>
  <c r="N20" i="3" s="1"/>
  <c r="N21" i="3" s="1"/>
  <c r="N22" i="3" s="1"/>
  <c r="N44" i="3"/>
  <c r="N45" i="3" s="1"/>
  <c r="N50" i="3"/>
  <c r="N52" i="3"/>
  <c r="N54" i="3"/>
  <c r="N56" i="3"/>
  <c r="N57" i="3" s="1"/>
  <c r="N64" i="3"/>
  <c r="N65" i="3" s="1"/>
  <c r="N67" i="3"/>
  <c r="N69" i="3"/>
  <c r="N71" i="3"/>
  <c r="N73" i="3"/>
  <c r="N75" i="3"/>
  <c r="N76" i="3" s="1"/>
  <c r="N77" i="3" s="1"/>
  <c r="N78" i="3" s="1"/>
  <c r="N79" i="3" s="1"/>
  <c r="N81" i="3"/>
  <c r="N83" i="3"/>
  <c r="N84" i="3" s="1"/>
  <c r="N85" i="3" s="1"/>
  <c r="N87" i="3"/>
  <c r="N89" i="3"/>
  <c r="N90" i="3" s="1"/>
  <c r="N96" i="3"/>
  <c r="N97" i="3" s="1"/>
  <c r="N102" i="3"/>
  <c r="N103" i="3" s="1"/>
  <c r="C3" i="3"/>
  <c r="C4" i="3" s="1"/>
  <c r="C5" i="3" s="1"/>
  <c r="C6" i="3" s="1"/>
  <c r="C7" i="3" s="1"/>
  <c r="C8" i="3" s="1"/>
  <c r="C10" i="3"/>
  <c r="C11" i="3" s="1"/>
  <c r="C12" i="3" s="1"/>
  <c r="C13" i="3" s="1"/>
  <c r="C14" i="3" s="1"/>
  <c r="C15" i="3" s="1"/>
  <c r="C17" i="3"/>
  <c r="C18" i="3" s="1"/>
  <c r="C19" i="3" s="1"/>
  <c r="C20" i="3" s="1"/>
  <c r="C21" i="3" s="1"/>
  <c r="C22" i="3" s="1"/>
  <c r="C24" i="3"/>
  <c r="C25" i="3" s="1"/>
  <c r="C26" i="3" s="1"/>
  <c r="C27" i="3" s="1"/>
  <c r="C28" i="3" s="1"/>
  <c r="C29" i="3" s="1"/>
  <c r="C31" i="3"/>
  <c r="C32" i="3" s="1"/>
  <c r="C33" i="3" s="1"/>
  <c r="C35" i="3"/>
  <c r="C36" i="3" s="1"/>
  <c r="C37" i="3" s="1"/>
  <c r="C38" i="3" s="1"/>
  <c r="C39" i="3" s="1"/>
  <c r="C41" i="3"/>
  <c r="C42" i="3" s="1"/>
  <c r="C44" i="3"/>
  <c r="C45" i="3" s="1"/>
  <c r="C47" i="3"/>
  <c r="C48" i="3" s="1"/>
  <c r="C50" i="3"/>
  <c r="C52" i="3"/>
  <c r="C54" i="3"/>
  <c r="C56" i="3"/>
  <c r="C57" i="3" s="1"/>
  <c r="C59" i="3"/>
  <c r="C61" i="3"/>
  <c r="C62" i="3" s="1"/>
  <c r="C64" i="3"/>
  <c r="C65" i="3" s="1"/>
  <c r="C67" i="3"/>
  <c r="C69" i="3"/>
  <c r="C71" i="3"/>
  <c r="C73" i="3"/>
  <c r="C75" i="3"/>
  <c r="C76" i="3" s="1"/>
  <c r="C77" i="3" s="1"/>
  <c r="C78" i="3" s="1"/>
  <c r="C79" i="3" s="1"/>
  <c r="C81" i="3"/>
  <c r="C83" i="3"/>
  <c r="C84" i="3" s="1"/>
  <c r="C85" i="3" s="1"/>
  <c r="C87" i="3"/>
  <c r="C89" i="3"/>
  <c r="C90" i="3" s="1"/>
  <c r="C92" i="3"/>
  <c r="C93" i="3" s="1"/>
  <c r="C94" i="3" s="1"/>
  <c r="C96" i="3"/>
  <c r="C97" i="3" s="1"/>
  <c r="C99" i="3"/>
  <c r="C100" i="3" s="1"/>
  <c r="C102" i="3"/>
  <c r="C103" i="3" s="1"/>
  <c r="B3" i="3"/>
  <c r="B4" i="3" s="1"/>
  <c r="B5" i="3" s="1"/>
  <c r="B6" i="3" s="1"/>
  <c r="B7" i="3" s="1"/>
  <c r="B8" i="3" s="1"/>
  <c r="B10" i="3"/>
  <c r="B11" i="3" s="1"/>
  <c r="B12" i="3" s="1"/>
  <c r="B13" i="3" s="1"/>
  <c r="B14" i="3" s="1"/>
  <c r="B15" i="3" s="1"/>
  <c r="B17" i="3"/>
  <c r="B18" i="3" s="1"/>
  <c r="B19" i="3" s="1"/>
  <c r="B20" i="3" s="1"/>
  <c r="B21" i="3" s="1"/>
  <c r="B22" i="3" s="1"/>
  <c r="B24" i="3"/>
  <c r="B25" i="3" s="1"/>
  <c r="B26" i="3" s="1"/>
  <c r="B27" i="3" s="1"/>
  <c r="B28" i="3" s="1"/>
  <c r="B29" i="3" s="1"/>
  <c r="B31" i="3"/>
  <c r="B32" i="3" s="1"/>
  <c r="B33" i="3" s="1"/>
  <c r="B35" i="3"/>
  <c r="B36" i="3" s="1"/>
  <c r="B37" i="3" s="1"/>
  <c r="B38" i="3" s="1"/>
  <c r="B39" i="3" s="1"/>
  <c r="B41" i="3"/>
  <c r="B42" i="3" s="1"/>
  <c r="B44" i="3"/>
  <c r="B45" i="3" s="1"/>
  <c r="B47" i="3"/>
  <c r="B48" i="3" s="1"/>
  <c r="B50" i="3"/>
  <c r="B52" i="3"/>
  <c r="B54" i="3"/>
  <c r="B56" i="3"/>
  <c r="B57" i="3" s="1"/>
  <c r="B59" i="3"/>
  <c r="B61" i="3"/>
  <c r="B62" i="3" s="1"/>
  <c r="B64" i="3"/>
  <c r="B65" i="3" s="1"/>
  <c r="B67" i="3"/>
  <c r="B69" i="3"/>
  <c r="B71" i="3"/>
  <c r="B73" i="3"/>
  <c r="B75" i="3"/>
  <c r="B76" i="3" s="1"/>
  <c r="B77" i="3" s="1"/>
  <c r="B78" i="3" s="1"/>
  <c r="B79" i="3" s="1"/>
  <c r="B81" i="3"/>
  <c r="B83" i="3"/>
  <c r="B84" i="3" s="1"/>
  <c r="B85" i="3" s="1"/>
  <c r="B87" i="3"/>
  <c r="B89" i="3"/>
  <c r="B90" i="3" s="1"/>
  <c r="B92" i="3"/>
  <c r="B93" i="3" s="1"/>
  <c r="B94" i="3" s="1"/>
  <c r="B96" i="3"/>
  <c r="B97" i="3" s="1"/>
  <c r="B99" i="3"/>
  <c r="B100" i="3" s="1"/>
  <c r="B102" i="3"/>
  <c r="B103" i="3" s="1"/>
  <c r="A3" i="3"/>
  <c r="A4" i="3" s="1"/>
  <c r="A5" i="3" s="1"/>
  <c r="A6" i="3" s="1"/>
  <c r="A7" i="3" s="1"/>
  <c r="A8" i="3" s="1"/>
  <c r="A10" i="3"/>
  <c r="A11" i="3" s="1"/>
  <c r="A12" i="3" s="1"/>
  <c r="A13" i="3" s="1"/>
  <c r="A14" i="3" s="1"/>
  <c r="A15" i="3" s="1"/>
  <c r="A17" i="3"/>
  <c r="A18" i="3" s="1"/>
  <c r="A19" i="3" s="1"/>
  <c r="A20" i="3" s="1"/>
  <c r="A21" i="3" s="1"/>
  <c r="A22" i="3" s="1"/>
  <c r="A24" i="3"/>
  <c r="A25" i="3" s="1"/>
  <c r="A26" i="3" s="1"/>
  <c r="A27" i="3" s="1"/>
  <c r="A28" i="3" s="1"/>
  <c r="A29" i="3" s="1"/>
  <c r="A31" i="3"/>
  <c r="A32" i="3" s="1"/>
  <c r="A33" i="3" s="1"/>
  <c r="A35" i="3"/>
  <c r="A36" i="3" s="1"/>
  <c r="A37" i="3" s="1"/>
  <c r="A38" i="3" s="1"/>
  <c r="A39" i="3" s="1"/>
  <c r="A41" i="3"/>
  <c r="A42" i="3" s="1"/>
  <c r="A44" i="3"/>
  <c r="A45" i="3" s="1"/>
  <c r="A47" i="3"/>
  <c r="A48" i="3" s="1"/>
  <c r="A50" i="3"/>
  <c r="A52" i="3"/>
  <c r="A54" i="3"/>
  <c r="A56" i="3"/>
  <c r="A57" i="3" s="1"/>
  <c r="A59" i="3"/>
  <c r="A61" i="3"/>
  <c r="A62" i="3" s="1"/>
  <c r="A64" i="3"/>
  <c r="A65" i="3" s="1"/>
  <c r="A67" i="3"/>
  <c r="A69" i="3"/>
  <c r="A71" i="3"/>
  <c r="A73" i="3"/>
  <c r="A75" i="3"/>
  <c r="A76" i="3" s="1"/>
  <c r="A77" i="3" s="1"/>
  <c r="A78" i="3" s="1"/>
  <c r="A79" i="3" s="1"/>
  <c r="A81" i="3"/>
  <c r="A83" i="3"/>
  <c r="A84" i="3" s="1"/>
  <c r="A85" i="3" s="1"/>
  <c r="A87" i="3"/>
  <c r="A89" i="3"/>
  <c r="A90" i="3" s="1"/>
  <c r="A92" i="3"/>
  <c r="A93" i="3" s="1"/>
  <c r="A94" i="3" s="1"/>
  <c r="A96" i="3"/>
  <c r="A97" i="3" s="1"/>
  <c r="A99" i="3"/>
  <c r="A100" i="3" s="1"/>
  <c r="A102" i="3"/>
  <c r="A103" i="3" s="1"/>
  <c r="Y3" i="2"/>
  <c r="Y4" i="2" s="1"/>
  <c r="Y5" i="2" s="1"/>
  <c r="Y6" i="2" s="1"/>
  <c r="Y7" i="2" s="1"/>
  <c r="Y8" i="2" s="1"/>
  <c r="Y10" i="2"/>
  <c r="Y11" i="2" s="1"/>
  <c r="Y12" i="2" s="1"/>
  <c r="Y13" i="2" s="1"/>
  <c r="Y14" i="2" s="1"/>
  <c r="Y16" i="2"/>
  <c r="Y17" i="2" s="1"/>
  <c r="Y18" i="2" s="1"/>
  <c r="Y19" i="2" s="1"/>
  <c r="Y20" i="2" s="1"/>
  <c r="Y21" i="2" s="1"/>
  <c r="Y23" i="2"/>
  <c r="Y24" i="2" s="1"/>
  <c r="Y25" i="2" s="1"/>
  <c r="Y26" i="2" s="1"/>
  <c r="Y27" i="2" s="1"/>
  <c r="Y28" i="2" s="1"/>
  <c r="Y30" i="2"/>
  <c r="Y31" i="2" s="1"/>
  <c r="Y32" i="2" s="1"/>
  <c r="Y34" i="2"/>
  <c r="Y35" i="2"/>
  <c r="Y36" i="2" s="1"/>
  <c r="Y37" i="2" s="1"/>
  <c r="Y38" i="2" s="1"/>
  <c r="Y40" i="2"/>
  <c r="Y41" i="2" s="1"/>
  <c r="Y43" i="2"/>
  <c r="Y44" i="2" s="1"/>
  <c r="Y46" i="2"/>
  <c r="Y47" i="2" s="1"/>
  <c r="Y49" i="2"/>
  <c r="Y51" i="2"/>
  <c r="Y53" i="2"/>
  <c r="Y55" i="2"/>
  <c r="Y56" i="2"/>
  <c r="Y58" i="2"/>
  <c r="Y59" i="2" s="1"/>
  <c r="Y61" i="2"/>
  <c r="Y62" i="2" s="1"/>
  <c r="Y64" i="2"/>
  <c r="Y66" i="2"/>
  <c r="Y67" i="2" s="1"/>
  <c r="Y68" i="2" s="1"/>
  <c r="Y69" i="2" s="1"/>
  <c r="Y70" i="2" s="1"/>
  <c r="Y72" i="2"/>
  <c r="Y73" i="2" s="1"/>
  <c r="Y74" i="2" s="1"/>
  <c r="Y76" i="2"/>
  <c r="Y77" i="2"/>
  <c r="Y78" i="2" s="1"/>
  <c r="Y79" i="2" s="1"/>
  <c r="Y80" i="2" s="1"/>
  <c r="Y82" i="2"/>
  <c r="Y83" i="2" s="1"/>
  <c r="Y85" i="2"/>
  <c r="Y86" i="2" s="1"/>
  <c r="X3" i="2"/>
  <c r="X4" i="2" s="1"/>
  <c r="X5" i="2" s="1"/>
  <c r="X6" i="2" s="1"/>
  <c r="X7" i="2" s="1"/>
  <c r="X8" i="2" s="1"/>
  <c r="X10" i="2"/>
  <c r="X11" i="2" s="1"/>
  <c r="X12" i="2" s="1"/>
  <c r="X13" i="2" s="1"/>
  <c r="X14" i="2" s="1"/>
  <c r="X16" i="2"/>
  <c r="X17" i="2" s="1"/>
  <c r="X18" i="2" s="1"/>
  <c r="X19" i="2" s="1"/>
  <c r="X20" i="2" s="1"/>
  <c r="X21" i="2" s="1"/>
  <c r="X23" i="2"/>
  <c r="X24" i="2" s="1"/>
  <c r="X25" i="2" s="1"/>
  <c r="X26" i="2" s="1"/>
  <c r="X27" i="2" s="1"/>
  <c r="X28" i="2" s="1"/>
  <c r="X30" i="2"/>
  <c r="X31" i="2" s="1"/>
  <c r="X32" i="2" s="1"/>
  <c r="X34" i="2"/>
  <c r="X35" i="2" s="1"/>
  <c r="X36" i="2" s="1"/>
  <c r="X37" i="2" s="1"/>
  <c r="X38" i="2" s="1"/>
  <c r="X40" i="2"/>
  <c r="X41" i="2" s="1"/>
  <c r="X43" i="2"/>
  <c r="X44" i="2" s="1"/>
  <c r="X46" i="2"/>
  <c r="X47" i="2" s="1"/>
  <c r="X49" i="2"/>
  <c r="X50" i="2" s="1"/>
  <c r="X51" i="2" s="1"/>
  <c r="X52" i="2" s="1"/>
  <c r="X53" i="2" s="1"/>
  <c r="X54" i="2" s="1"/>
  <c r="X55" i="2" s="1"/>
  <c r="X56" i="2" s="1"/>
  <c r="X57" i="2" s="1"/>
  <c r="X58" i="2" s="1"/>
  <c r="X59" i="2" s="1"/>
  <c r="X60" i="2" s="1"/>
  <c r="X61" i="2" s="1"/>
  <c r="X62" i="2" s="1"/>
  <c r="X63" i="2" s="1"/>
  <c r="X64" i="2" s="1"/>
  <c r="X65" i="2" s="1"/>
  <c r="X66" i="2" s="1"/>
  <c r="X67" i="2" s="1"/>
  <c r="X68" i="2" s="1"/>
  <c r="X69" i="2" s="1"/>
  <c r="X70" i="2" s="1"/>
  <c r="X71" i="2" s="1"/>
  <c r="X72" i="2" s="1"/>
  <c r="X73" i="2" s="1"/>
  <c r="X74" i="2" s="1"/>
  <c r="X75" i="2" s="1"/>
  <c r="X76" i="2" s="1"/>
  <c r="X77" i="2" s="1"/>
  <c r="X78" i="2" s="1"/>
  <c r="X79" i="2" s="1"/>
  <c r="X80" i="2" s="1"/>
  <c r="X81" i="2" s="1"/>
  <c r="X82" i="2" s="1"/>
  <c r="X83" i="2" s="1"/>
  <c r="X84" i="2" s="1"/>
  <c r="X85" i="2" s="1"/>
  <c r="X86" i="2" s="1"/>
  <c r="W3" i="2"/>
  <c r="W4" i="2" s="1"/>
  <c r="W5" i="2" s="1"/>
  <c r="W6" i="2" s="1"/>
  <c r="W7" i="2" s="1"/>
  <c r="W8" i="2" s="1"/>
  <c r="W10" i="2"/>
  <c r="W11" i="2" s="1"/>
  <c r="W12" i="2" s="1"/>
  <c r="W13" i="2" s="1"/>
  <c r="W14" i="2" s="1"/>
  <c r="W16" i="2"/>
  <c r="W17" i="2" s="1"/>
  <c r="W18" i="2" s="1"/>
  <c r="W19" i="2" s="1"/>
  <c r="W20" i="2" s="1"/>
  <c r="W21" i="2" s="1"/>
  <c r="W23" i="2"/>
  <c r="W24" i="2" s="1"/>
  <c r="W25" i="2" s="1"/>
  <c r="W26" i="2" s="1"/>
  <c r="W27" i="2" s="1"/>
  <c r="W28" i="2" s="1"/>
  <c r="W30" i="2"/>
  <c r="W31" i="2" s="1"/>
  <c r="W32" i="2" s="1"/>
  <c r="W34" i="2"/>
  <c r="W35" i="2" s="1"/>
  <c r="W36" i="2" s="1"/>
  <c r="W37" i="2" s="1"/>
  <c r="W38" i="2" s="1"/>
  <c r="W40" i="2"/>
  <c r="W41" i="2" s="1"/>
  <c r="W43" i="2"/>
  <c r="W44" i="2" s="1"/>
  <c r="W46" i="2"/>
  <c r="W47" i="2" s="1"/>
  <c r="W49" i="2"/>
  <c r="W51" i="2"/>
  <c r="W53" i="2"/>
  <c r="W55" i="2"/>
  <c r="W56" i="2" s="1"/>
  <c r="W58" i="2"/>
  <c r="W59" i="2" s="1"/>
  <c r="W61" i="2"/>
  <c r="W62" i="2" s="1"/>
  <c r="W64" i="2"/>
  <c r="W66" i="2"/>
  <c r="W67" i="2" s="1"/>
  <c r="W68" i="2" s="1"/>
  <c r="W69" i="2" s="1"/>
  <c r="W70" i="2" s="1"/>
  <c r="W72" i="2"/>
  <c r="W73" i="2" s="1"/>
  <c r="W74" i="2" s="1"/>
  <c r="W76" i="2"/>
  <c r="W77" i="2"/>
  <c r="W78" i="2" s="1"/>
  <c r="W79" i="2" s="1"/>
  <c r="W80" i="2" s="1"/>
  <c r="W82" i="2"/>
  <c r="W83" i="2" s="1"/>
  <c r="W85" i="2"/>
  <c r="W86" i="2" s="1"/>
  <c r="V3" i="2"/>
  <c r="V4" i="2" s="1"/>
  <c r="V5" i="2" s="1"/>
  <c r="V6" i="2" s="1"/>
  <c r="V7" i="2" s="1"/>
  <c r="V8" i="2" s="1"/>
  <c r="V10" i="2"/>
  <c r="V11" i="2" s="1"/>
  <c r="V12" i="2" s="1"/>
  <c r="V13" i="2" s="1"/>
  <c r="V14" i="2" s="1"/>
  <c r="V16" i="2"/>
  <c r="V17" i="2" s="1"/>
  <c r="V18" i="2" s="1"/>
  <c r="V19" i="2" s="1"/>
  <c r="V20" i="2" s="1"/>
  <c r="V21" i="2" s="1"/>
  <c r="V23" i="2"/>
  <c r="V24" i="2" s="1"/>
  <c r="V25" i="2" s="1"/>
  <c r="V26" i="2" s="1"/>
  <c r="V27" i="2" s="1"/>
  <c r="V28" i="2" s="1"/>
  <c r="V30" i="2"/>
  <c r="V31" i="2" s="1"/>
  <c r="V32" i="2" s="1"/>
  <c r="V34" i="2"/>
  <c r="V35" i="2" s="1"/>
  <c r="V36" i="2" s="1"/>
  <c r="V37" i="2" s="1"/>
  <c r="V38" i="2" s="1"/>
  <c r="V40" i="2"/>
  <c r="V41" i="2" s="1"/>
  <c r="V43" i="2"/>
  <c r="V44" i="2" s="1"/>
  <c r="V46" i="2"/>
  <c r="V47" i="2" s="1"/>
  <c r="V49" i="2"/>
  <c r="V51" i="2"/>
  <c r="V53" i="2"/>
  <c r="V55" i="2"/>
  <c r="V56" i="2" s="1"/>
  <c r="V58" i="2"/>
  <c r="V59" i="2" s="1"/>
  <c r="V61" i="2"/>
  <c r="V62" i="2" s="1"/>
  <c r="V64" i="2"/>
  <c r="V66" i="2"/>
  <c r="V67" i="2" s="1"/>
  <c r="V68" i="2" s="1"/>
  <c r="V69" i="2" s="1"/>
  <c r="V70" i="2" s="1"/>
  <c r="V72" i="2"/>
  <c r="V73" i="2" s="1"/>
  <c r="V74" i="2" s="1"/>
  <c r="V76" i="2"/>
  <c r="V77" i="2" s="1"/>
  <c r="V78" i="2" s="1"/>
  <c r="V79" i="2" s="1"/>
  <c r="V80" i="2" s="1"/>
  <c r="V82" i="2"/>
  <c r="V83" i="2" s="1"/>
  <c r="V85" i="2"/>
  <c r="V86" i="2" s="1"/>
  <c r="U3" i="2"/>
  <c r="U4" i="2" s="1"/>
  <c r="U5" i="2" s="1"/>
  <c r="U6" i="2" s="1"/>
  <c r="U7" i="2" s="1"/>
  <c r="U8" i="2" s="1"/>
  <c r="U10" i="2"/>
  <c r="U11" i="2" s="1"/>
  <c r="U12" i="2" s="1"/>
  <c r="U13" i="2" s="1"/>
  <c r="U14" i="2" s="1"/>
  <c r="U16" i="2"/>
  <c r="U17" i="2" s="1"/>
  <c r="U18" i="2" s="1"/>
  <c r="U19" i="2" s="1"/>
  <c r="U20" i="2" s="1"/>
  <c r="U21" i="2" s="1"/>
  <c r="U23" i="2"/>
  <c r="U24" i="2" s="1"/>
  <c r="U25" i="2" s="1"/>
  <c r="U26" i="2" s="1"/>
  <c r="U27" i="2" s="1"/>
  <c r="U28" i="2" s="1"/>
  <c r="U30" i="2"/>
  <c r="U31" i="2" s="1"/>
  <c r="U32" i="2" s="1"/>
  <c r="U34" i="2"/>
  <c r="U35" i="2" s="1"/>
  <c r="U36" i="2" s="1"/>
  <c r="U37" i="2" s="1"/>
  <c r="U38" i="2" s="1"/>
  <c r="U40" i="2"/>
  <c r="U41" i="2" s="1"/>
  <c r="U43" i="2"/>
  <c r="U44" i="2" s="1"/>
  <c r="U46" i="2"/>
  <c r="U47" i="2" s="1"/>
  <c r="U49" i="2"/>
  <c r="U51" i="2"/>
  <c r="U53" i="2"/>
  <c r="U55" i="2"/>
  <c r="U56" i="2" s="1"/>
  <c r="U58" i="2"/>
  <c r="U59" i="2" s="1"/>
  <c r="U61" i="2"/>
  <c r="U62" i="2" s="1"/>
  <c r="U64" i="2"/>
  <c r="U66" i="2"/>
  <c r="U67" i="2" s="1"/>
  <c r="U68" i="2" s="1"/>
  <c r="U69" i="2" s="1"/>
  <c r="U70" i="2" s="1"/>
  <c r="U72" i="2"/>
  <c r="U73" i="2" s="1"/>
  <c r="U74" i="2" s="1"/>
  <c r="U76" i="2"/>
  <c r="U77" i="2" s="1"/>
  <c r="U78" i="2" s="1"/>
  <c r="U79" i="2" s="1"/>
  <c r="U80" i="2" s="1"/>
  <c r="U82" i="2"/>
  <c r="U83" i="2" s="1"/>
  <c r="U85" i="2"/>
  <c r="U86" i="2" s="1"/>
  <c r="T3" i="2"/>
  <c r="T4" i="2" s="1"/>
  <c r="T5" i="2" s="1"/>
  <c r="T6" i="2" s="1"/>
  <c r="T7" i="2" s="1"/>
  <c r="T8" i="2" s="1"/>
  <c r="T10" i="2"/>
  <c r="T11" i="2" s="1"/>
  <c r="T12" i="2" s="1"/>
  <c r="T13" i="2" s="1"/>
  <c r="T14" i="2" s="1"/>
  <c r="T16" i="2"/>
  <c r="T17" i="2" s="1"/>
  <c r="T18" i="2" s="1"/>
  <c r="T19" i="2" s="1"/>
  <c r="T20" i="2" s="1"/>
  <c r="T21" i="2" s="1"/>
  <c r="T23" i="2"/>
  <c r="T24" i="2" s="1"/>
  <c r="T25" i="2" s="1"/>
  <c r="T26" i="2" s="1"/>
  <c r="T27" i="2" s="1"/>
  <c r="T28" i="2" s="1"/>
  <c r="T30" i="2"/>
  <c r="T31" i="2" s="1"/>
  <c r="T32" i="2" s="1"/>
  <c r="T34" i="2"/>
  <c r="T35" i="2" s="1"/>
  <c r="T36" i="2" s="1"/>
  <c r="T37" i="2" s="1"/>
  <c r="T38" i="2" s="1"/>
  <c r="T40" i="2"/>
  <c r="T41" i="2" s="1"/>
  <c r="T43" i="2"/>
  <c r="T44" i="2" s="1"/>
  <c r="T46" i="2"/>
  <c r="T47" i="2" s="1"/>
  <c r="T49" i="2"/>
  <c r="T51" i="2"/>
  <c r="T53" i="2"/>
  <c r="T55" i="2"/>
  <c r="T56" i="2" s="1"/>
  <c r="T58" i="2"/>
  <c r="T59" i="2" s="1"/>
  <c r="T61" i="2"/>
  <c r="T62" i="2" s="1"/>
  <c r="T64" i="2"/>
  <c r="T66" i="2"/>
  <c r="T67" i="2" s="1"/>
  <c r="T68" i="2" s="1"/>
  <c r="T69" i="2" s="1"/>
  <c r="T70" i="2" s="1"/>
  <c r="T72" i="2"/>
  <c r="T73" i="2" s="1"/>
  <c r="T74" i="2" s="1"/>
  <c r="T76" i="2"/>
  <c r="T77" i="2" s="1"/>
  <c r="T78" i="2" s="1"/>
  <c r="T79" i="2" s="1"/>
  <c r="T80" i="2" s="1"/>
  <c r="T82" i="2"/>
  <c r="T83" i="2" s="1"/>
  <c r="T85" i="2"/>
  <c r="T86" i="2" s="1"/>
  <c r="S3" i="2"/>
  <c r="S4" i="2" s="1"/>
  <c r="S5" i="2" s="1"/>
  <c r="S6" i="2" s="1"/>
  <c r="S7" i="2" s="1"/>
  <c r="S8" i="2" s="1"/>
  <c r="S10" i="2"/>
  <c r="S11" i="2" s="1"/>
  <c r="S12" i="2" s="1"/>
  <c r="S13" i="2" s="1"/>
  <c r="S14" i="2" s="1"/>
  <c r="S16" i="2"/>
  <c r="S17" i="2" s="1"/>
  <c r="S18" i="2" s="1"/>
  <c r="S19" i="2" s="1"/>
  <c r="S20" i="2" s="1"/>
  <c r="S21" i="2" s="1"/>
  <c r="S23" i="2"/>
  <c r="S24" i="2" s="1"/>
  <c r="S25" i="2" s="1"/>
  <c r="S26" i="2" s="1"/>
  <c r="S27" i="2" s="1"/>
  <c r="S28" i="2" s="1"/>
  <c r="S30" i="2"/>
  <c r="S31" i="2" s="1"/>
  <c r="S32" i="2" s="1"/>
  <c r="S34" i="2"/>
  <c r="S35" i="2" s="1"/>
  <c r="S36" i="2" s="1"/>
  <c r="S37" i="2" s="1"/>
  <c r="S38" i="2" s="1"/>
  <c r="S40" i="2"/>
  <c r="S41" i="2" s="1"/>
  <c r="S43" i="2"/>
  <c r="S44" i="2" s="1"/>
  <c r="S46" i="2"/>
  <c r="S47" i="2" s="1"/>
  <c r="S49" i="2"/>
  <c r="S51" i="2"/>
  <c r="S53" i="2"/>
  <c r="S55" i="2"/>
  <c r="S56" i="2" s="1"/>
  <c r="S58" i="2"/>
  <c r="S59" i="2" s="1"/>
  <c r="S61" i="2"/>
  <c r="S62" i="2" s="1"/>
  <c r="S64" i="2"/>
  <c r="S66" i="2"/>
  <c r="S67" i="2" s="1"/>
  <c r="S68" i="2" s="1"/>
  <c r="S69" i="2" s="1"/>
  <c r="S70" i="2" s="1"/>
  <c r="S72" i="2"/>
  <c r="S73" i="2" s="1"/>
  <c r="S74" i="2" s="1"/>
  <c r="S76" i="2"/>
  <c r="S77" i="2" s="1"/>
  <c r="S78" i="2" s="1"/>
  <c r="S79" i="2" s="1"/>
  <c r="S80" i="2" s="1"/>
  <c r="S82" i="2"/>
  <c r="S83" i="2" s="1"/>
  <c r="S85" i="2"/>
  <c r="S86" i="2" s="1"/>
  <c r="R3" i="2"/>
  <c r="R4" i="2" s="1"/>
  <c r="R5" i="2" s="1"/>
  <c r="R6" i="2" s="1"/>
  <c r="R7" i="2" s="1"/>
  <c r="R8" i="2" s="1"/>
  <c r="R10" i="2"/>
  <c r="R11" i="2" s="1"/>
  <c r="R12" i="2" s="1"/>
  <c r="R13" i="2" s="1"/>
  <c r="R14" i="2" s="1"/>
  <c r="R16" i="2"/>
  <c r="R17" i="2" s="1"/>
  <c r="R18" i="2" s="1"/>
  <c r="R19" i="2" s="1"/>
  <c r="R20" i="2" s="1"/>
  <c r="R21" i="2" s="1"/>
  <c r="R23" i="2"/>
  <c r="R24" i="2" s="1"/>
  <c r="R25" i="2" s="1"/>
  <c r="R26" i="2" s="1"/>
  <c r="R27" i="2" s="1"/>
  <c r="R28" i="2" s="1"/>
  <c r="R30" i="2"/>
  <c r="R31" i="2" s="1"/>
  <c r="R32" i="2" s="1"/>
  <c r="R34" i="2"/>
  <c r="R35" i="2" s="1"/>
  <c r="R36" i="2" s="1"/>
  <c r="R37" i="2" s="1"/>
  <c r="R38" i="2" s="1"/>
  <c r="R40" i="2"/>
  <c r="R41" i="2" s="1"/>
  <c r="R43" i="2"/>
  <c r="R44" i="2" s="1"/>
  <c r="R46" i="2"/>
  <c r="R47" i="2" s="1"/>
  <c r="R58" i="2"/>
  <c r="R59" i="2" s="1"/>
  <c r="R61" i="2"/>
  <c r="R62" i="2" s="1"/>
  <c r="R64" i="2"/>
  <c r="R66" i="2"/>
  <c r="R67" i="2" s="1"/>
  <c r="R68" i="2" s="1"/>
  <c r="R69" i="2" s="1"/>
  <c r="R70" i="2" s="1"/>
  <c r="R72" i="2"/>
  <c r="R73" i="2" s="1"/>
  <c r="R74" i="2" s="1"/>
  <c r="R76" i="2"/>
  <c r="R77" i="2" s="1"/>
  <c r="R78" i="2" s="1"/>
  <c r="R79" i="2" s="1"/>
  <c r="R80" i="2" s="1"/>
  <c r="R82" i="2"/>
  <c r="R83" i="2" s="1"/>
  <c r="Q3" i="2"/>
  <c r="Q4" i="2" s="1"/>
  <c r="Q5" i="2" s="1"/>
  <c r="Q6" i="2" s="1"/>
  <c r="Q7" i="2" s="1"/>
  <c r="Q8" i="2" s="1"/>
  <c r="Q10" i="2"/>
  <c r="Q11" i="2" s="1"/>
  <c r="Q12" i="2" s="1"/>
  <c r="Q13" i="2" s="1"/>
  <c r="Q14" i="2" s="1"/>
  <c r="Q16" i="2"/>
  <c r="Q17" i="2" s="1"/>
  <c r="Q18" i="2" s="1"/>
  <c r="Q19" i="2" s="1"/>
  <c r="Q20" i="2" s="1"/>
  <c r="Q21" i="2" s="1"/>
  <c r="Q23" i="2"/>
  <c r="Q24" i="2" s="1"/>
  <c r="Q25" i="2" s="1"/>
  <c r="Q26" i="2" s="1"/>
  <c r="Q27" i="2" s="1"/>
  <c r="Q28" i="2" s="1"/>
  <c r="Q30" i="2"/>
  <c r="Q31" i="2" s="1"/>
  <c r="Q32" i="2" s="1"/>
  <c r="Q34" i="2"/>
  <c r="Q35" i="2" s="1"/>
  <c r="Q36" i="2" s="1"/>
  <c r="Q37" i="2" s="1"/>
  <c r="Q38" i="2" s="1"/>
  <c r="Q40" i="2"/>
  <c r="Q41" i="2" s="1"/>
  <c r="Q43" i="2"/>
  <c r="Q44" i="2" s="1"/>
  <c r="Q46" i="2"/>
  <c r="Q47" i="2" s="1"/>
  <c r="Q58" i="2"/>
  <c r="Q59" i="2" s="1"/>
  <c r="Q61" i="2"/>
  <c r="Q62" i="2" s="1"/>
  <c r="Q64" i="2"/>
  <c r="Q66" i="2"/>
  <c r="Q67" i="2" s="1"/>
  <c r="Q68" i="2" s="1"/>
  <c r="Q69" i="2" s="1"/>
  <c r="Q70" i="2" s="1"/>
  <c r="Q72" i="2"/>
  <c r="Q73" i="2" s="1"/>
  <c r="Q74" i="2" s="1"/>
  <c r="Q76" i="2"/>
  <c r="Q77" i="2" s="1"/>
  <c r="Q78" i="2" s="1"/>
  <c r="Q79" i="2" s="1"/>
  <c r="Q80" i="2" s="1"/>
  <c r="Q82" i="2"/>
  <c r="Q83" i="2" s="1"/>
  <c r="P3" i="2"/>
  <c r="P4" i="2" s="1"/>
  <c r="P5" i="2" s="1"/>
  <c r="P6" i="2" s="1"/>
  <c r="P7" i="2" s="1"/>
  <c r="P8" i="2" s="1"/>
  <c r="P10" i="2"/>
  <c r="P11" i="2" s="1"/>
  <c r="P12" i="2" s="1"/>
  <c r="P13" i="2" s="1"/>
  <c r="P14" i="2" s="1"/>
  <c r="P16" i="2"/>
  <c r="P17" i="2" s="1"/>
  <c r="P18" i="2" s="1"/>
  <c r="P19" i="2" s="1"/>
  <c r="P20" i="2" s="1"/>
  <c r="P21" i="2" s="1"/>
  <c r="P23" i="2"/>
  <c r="P24" i="2" s="1"/>
  <c r="P25" i="2" s="1"/>
  <c r="P26" i="2" s="1"/>
  <c r="P27" i="2" s="1"/>
  <c r="P28" i="2" s="1"/>
  <c r="P30" i="2"/>
  <c r="P31" i="2" s="1"/>
  <c r="P32" i="2" s="1"/>
  <c r="P34" i="2"/>
  <c r="P35" i="2" s="1"/>
  <c r="P36" i="2" s="1"/>
  <c r="P37" i="2" s="1"/>
  <c r="P38" i="2" s="1"/>
  <c r="P40" i="2"/>
  <c r="P41" i="2" s="1"/>
  <c r="P43" i="2"/>
  <c r="P44" i="2" s="1"/>
  <c r="P46" i="2"/>
  <c r="P47" i="2" s="1"/>
  <c r="P49" i="2"/>
  <c r="P51" i="2"/>
  <c r="P53" i="2"/>
  <c r="P55" i="2"/>
  <c r="P56" i="2" s="1"/>
  <c r="P58" i="2"/>
  <c r="P59" i="2" s="1"/>
  <c r="P61" i="2"/>
  <c r="P62" i="2" s="1"/>
  <c r="P64" i="2"/>
  <c r="P66" i="2"/>
  <c r="P67" i="2" s="1"/>
  <c r="P68" i="2" s="1"/>
  <c r="P69" i="2" s="1"/>
  <c r="P70" i="2" s="1"/>
  <c r="P72" i="2"/>
  <c r="P73" i="2" s="1"/>
  <c r="P74" i="2" s="1"/>
  <c r="P76" i="2"/>
  <c r="P77" i="2" s="1"/>
  <c r="P78" i="2" s="1"/>
  <c r="P79" i="2" s="1"/>
  <c r="P80" i="2" s="1"/>
  <c r="P82" i="2"/>
  <c r="P83" i="2" s="1"/>
  <c r="P85" i="2"/>
  <c r="P86" i="2" s="1"/>
  <c r="O3" i="2"/>
  <c r="O4" i="2" s="1"/>
  <c r="O5" i="2" s="1"/>
  <c r="O6" i="2" s="1"/>
  <c r="O7" i="2" s="1"/>
  <c r="O8" i="2" s="1"/>
  <c r="O10" i="2"/>
  <c r="O11" i="2" s="1"/>
  <c r="O12" i="2" s="1"/>
  <c r="O13" i="2" s="1"/>
  <c r="O14" i="2" s="1"/>
  <c r="O16" i="2"/>
  <c r="O17" i="2" s="1"/>
  <c r="O18" i="2" s="1"/>
  <c r="O19" i="2" s="1"/>
  <c r="O20" i="2" s="1"/>
  <c r="O21" i="2" s="1"/>
  <c r="O23" i="2"/>
  <c r="O24" i="2" s="1"/>
  <c r="O25" i="2" s="1"/>
  <c r="O26" i="2" s="1"/>
  <c r="O27" i="2" s="1"/>
  <c r="O28" i="2" s="1"/>
  <c r="O30" i="2"/>
  <c r="O31" i="2" s="1"/>
  <c r="O32" i="2" s="1"/>
  <c r="O34" i="2"/>
  <c r="O35" i="2" s="1"/>
  <c r="O36" i="2" s="1"/>
  <c r="O37" i="2" s="1"/>
  <c r="O38" i="2" s="1"/>
  <c r="O40" i="2"/>
  <c r="O41" i="2" s="1"/>
  <c r="O43" i="2"/>
  <c r="O44" i="2" s="1"/>
  <c r="O46" i="2"/>
  <c r="O47" i="2" s="1"/>
  <c r="O49" i="2"/>
  <c r="O51" i="2"/>
  <c r="O53" i="2"/>
  <c r="O55" i="2"/>
  <c r="O56" i="2" s="1"/>
  <c r="O58" i="2"/>
  <c r="O59" i="2" s="1"/>
  <c r="O61" i="2"/>
  <c r="O62" i="2" s="1"/>
  <c r="O64" i="2"/>
  <c r="O66" i="2"/>
  <c r="O67" i="2" s="1"/>
  <c r="O68" i="2" s="1"/>
  <c r="O69" i="2" s="1"/>
  <c r="O70" i="2" s="1"/>
  <c r="O72" i="2"/>
  <c r="O73" i="2" s="1"/>
  <c r="O74" i="2" s="1"/>
  <c r="O76" i="2"/>
  <c r="O77" i="2" s="1"/>
  <c r="O78" i="2" s="1"/>
  <c r="O79" i="2" s="1"/>
  <c r="O80" i="2" s="1"/>
  <c r="O82" i="2"/>
  <c r="O83" i="2" s="1"/>
  <c r="O85" i="2"/>
  <c r="O86" i="2" s="1"/>
  <c r="E3" i="2"/>
  <c r="E4" i="2" s="1"/>
  <c r="E5" i="2" s="1"/>
  <c r="E6" i="2" s="1"/>
  <c r="E7" i="2" s="1"/>
  <c r="E8" i="2" s="1"/>
  <c r="E10" i="2"/>
  <c r="E11" i="2" s="1"/>
  <c r="E12" i="2" s="1"/>
  <c r="E13" i="2" s="1"/>
  <c r="E14" i="2" s="1"/>
  <c r="E16" i="2"/>
  <c r="E17" i="2" s="1"/>
  <c r="E18" i="2" s="1"/>
  <c r="E19" i="2" s="1"/>
  <c r="E20" i="2" s="1"/>
  <c r="E21" i="2" s="1"/>
  <c r="E23" i="2"/>
  <c r="E24" i="2" s="1"/>
  <c r="E25" i="2" s="1"/>
  <c r="E26" i="2" s="1"/>
  <c r="E27" i="2" s="1"/>
  <c r="E28" i="2" s="1"/>
  <c r="E30" i="2"/>
  <c r="E31" i="2" s="1"/>
  <c r="E32" i="2" s="1"/>
  <c r="E34" i="2"/>
  <c r="E35" i="2" s="1"/>
  <c r="E36" i="2" s="1"/>
  <c r="E37" i="2" s="1"/>
  <c r="E38" i="2" s="1"/>
  <c r="E40" i="2"/>
  <c r="E41" i="2" s="1"/>
  <c r="E43" i="2"/>
  <c r="E44" i="2" s="1"/>
  <c r="E46" i="2"/>
  <c r="E47" i="2" s="1"/>
  <c r="E49" i="2"/>
  <c r="E51" i="2"/>
  <c r="E53" i="2"/>
  <c r="E55" i="2"/>
  <c r="E56" i="2" s="1"/>
  <c r="E58" i="2"/>
  <c r="E59" i="2" s="1"/>
  <c r="E61" i="2"/>
  <c r="E62" i="2" s="1"/>
  <c r="E64" i="2"/>
  <c r="E66" i="2"/>
  <c r="E67" i="2" s="1"/>
  <c r="E68" i="2" s="1"/>
  <c r="E69" i="2" s="1"/>
  <c r="E70" i="2" s="1"/>
  <c r="E72" i="2"/>
  <c r="E73" i="2" s="1"/>
  <c r="E74" i="2" s="1"/>
  <c r="E76" i="2"/>
  <c r="E77" i="2" s="1"/>
  <c r="E78" i="2" s="1"/>
  <c r="E79" i="2" s="1"/>
  <c r="E80" i="2" s="1"/>
  <c r="E82" i="2"/>
  <c r="E83" i="2" s="1"/>
  <c r="E85" i="2"/>
  <c r="E86" i="2" s="1"/>
  <c r="D3" i="2"/>
  <c r="D4" i="2" s="1"/>
  <c r="D5" i="2" s="1"/>
  <c r="D6" i="2" s="1"/>
  <c r="D7" i="2" s="1"/>
  <c r="D8" i="2" s="1"/>
  <c r="D10" i="2"/>
  <c r="D11" i="2" s="1"/>
  <c r="D12" i="2" s="1"/>
  <c r="D13" i="2" s="1"/>
  <c r="D14" i="2" s="1"/>
  <c r="D16" i="2"/>
  <c r="D17" i="2" s="1"/>
  <c r="D18" i="2" s="1"/>
  <c r="D19" i="2" s="1"/>
  <c r="D20" i="2" s="1"/>
  <c r="D21" i="2" s="1"/>
  <c r="D23" i="2"/>
  <c r="D24" i="2" s="1"/>
  <c r="D25" i="2" s="1"/>
  <c r="D26" i="2" s="1"/>
  <c r="D27" i="2" s="1"/>
  <c r="D28" i="2" s="1"/>
  <c r="D30" i="2"/>
  <c r="D31" i="2" s="1"/>
  <c r="D32" i="2" s="1"/>
  <c r="D34" i="2"/>
  <c r="D35" i="2" s="1"/>
  <c r="D36" i="2" s="1"/>
  <c r="D37" i="2" s="1"/>
  <c r="D38" i="2" s="1"/>
  <c r="D40" i="2"/>
  <c r="D41" i="2" s="1"/>
  <c r="D43" i="2"/>
  <c r="D44" i="2" s="1"/>
  <c r="D46" i="2"/>
  <c r="D47" i="2" s="1"/>
  <c r="D49" i="2"/>
  <c r="D51" i="2"/>
  <c r="D53" i="2"/>
  <c r="D55" i="2"/>
  <c r="D56" i="2" s="1"/>
  <c r="D58" i="2"/>
  <c r="D59" i="2" s="1"/>
  <c r="D61" i="2"/>
  <c r="D62" i="2" s="1"/>
  <c r="D64" i="2"/>
  <c r="D66" i="2"/>
  <c r="D67" i="2" s="1"/>
  <c r="D68" i="2" s="1"/>
  <c r="D69" i="2" s="1"/>
  <c r="D70" i="2" s="1"/>
  <c r="D72" i="2"/>
  <c r="D73" i="2" s="1"/>
  <c r="D74" i="2" s="1"/>
  <c r="D76" i="2"/>
  <c r="D77" i="2" s="1"/>
  <c r="D78" i="2" s="1"/>
  <c r="D79" i="2" s="1"/>
  <c r="D80" i="2" s="1"/>
  <c r="D82" i="2"/>
  <c r="D83" i="2" s="1"/>
  <c r="D85" i="2"/>
  <c r="D86" i="2" s="1"/>
  <c r="C3" i="2"/>
  <c r="C4" i="2" s="1"/>
  <c r="C5" i="2" s="1"/>
  <c r="C6" i="2" s="1"/>
  <c r="C7" i="2" s="1"/>
  <c r="C8" i="2" s="1"/>
  <c r="C10" i="2"/>
  <c r="C11" i="2" s="1"/>
  <c r="C12" i="2" s="1"/>
  <c r="C13" i="2" s="1"/>
  <c r="C14" i="2" s="1"/>
  <c r="C16" i="2"/>
  <c r="C17" i="2" s="1"/>
  <c r="C18" i="2" s="1"/>
  <c r="C19" i="2" s="1"/>
  <c r="C20" i="2" s="1"/>
  <c r="C21" i="2" s="1"/>
  <c r="C23" i="2"/>
  <c r="C24" i="2" s="1"/>
  <c r="C25" i="2" s="1"/>
  <c r="C26" i="2" s="1"/>
  <c r="C27" i="2" s="1"/>
  <c r="C28" i="2" s="1"/>
  <c r="C30" i="2"/>
  <c r="C31" i="2" s="1"/>
  <c r="C32" i="2" s="1"/>
  <c r="C34" i="2"/>
  <c r="C35" i="2" s="1"/>
  <c r="C36" i="2" s="1"/>
  <c r="C37" i="2" s="1"/>
  <c r="C38" i="2" s="1"/>
  <c r="C40" i="2"/>
  <c r="C41" i="2" s="1"/>
  <c r="C43" i="2"/>
  <c r="C44" i="2" s="1"/>
  <c r="C46" i="2"/>
  <c r="C47" i="2" s="1"/>
  <c r="C49" i="2"/>
  <c r="C51" i="2"/>
  <c r="C53" i="2"/>
  <c r="C55" i="2"/>
  <c r="C56" i="2" s="1"/>
  <c r="C58" i="2"/>
  <c r="C59" i="2" s="1"/>
  <c r="C61" i="2"/>
  <c r="C62" i="2" s="1"/>
  <c r="C64" i="2"/>
  <c r="C66" i="2"/>
  <c r="C67" i="2" s="1"/>
  <c r="C68" i="2" s="1"/>
  <c r="C69" i="2" s="1"/>
  <c r="C70" i="2" s="1"/>
  <c r="C72" i="2"/>
  <c r="C73" i="2" s="1"/>
  <c r="C74" i="2" s="1"/>
  <c r="C76" i="2"/>
  <c r="C77" i="2" s="1"/>
  <c r="C78" i="2" s="1"/>
  <c r="C79" i="2" s="1"/>
  <c r="C80" i="2" s="1"/>
  <c r="C82" i="2"/>
  <c r="C83" i="2" s="1"/>
  <c r="C85" i="2"/>
  <c r="C86" i="2" s="1"/>
  <c r="B3" i="2"/>
  <c r="B4" i="2" s="1"/>
  <c r="B5" i="2" s="1"/>
  <c r="B6" i="2" s="1"/>
  <c r="B7" i="2" s="1"/>
  <c r="B8" i="2" s="1"/>
  <c r="B10" i="2"/>
  <c r="B11" i="2" s="1"/>
  <c r="B12" i="2" s="1"/>
  <c r="B13" i="2" s="1"/>
  <c r="B14" i="2" s="1"/>
  <c r="B16" i="2"/>
  <c r="B17" i="2" s="1"/>
  <c r="B18" i="2" s="1"/>
  <c r="B19" i="2" s="1"/>
  <c r="B20" i="2" s="1"/>
  <c r="B21" i="2" s="1"/>
  <c r="B23" i="2"/>
  <c r="B24" i="2" s="1"/>
  <c r="B25" i="2" s="1"/>
  <c r="B26" i="2" s="1"/>
  <c r="B27" i="2" s="1"/>
  <c r="B28" i="2" s="1"/>
  <c r="B30" i="2"/>
  <c r="B31" i="2" s="1"/>
  <c r="B32" i="2" s="1"/>
  <c r="B34" i="2"/>
  <c r="B35" i="2" s="1"/>
  <c r="B36" i="2" s="1"/>
  <c r="B37" i="2" s="1"/>
  <c r="B38" i="2" s="1"/>
  <c r="B40" i="2"/>
  <c r="B41" i="2" s="1"/>
  <c r="B43" i="2"/>
  <c r="B44" i="2" s="1"/>
  <c r="B46" i="2"/>
  <c r="B47" i="2" s="1"/>
  <c r="B49" i="2"/>
  <c r="B51" i="2"/>
  <c r="B53" i="2"/>
  <c r="B55" i="2"/>
  <c r="B56" i="2" s="1"/>
  <c r="B58" i="2"/>
  <c r="B59" i="2" s="1"/>
  <c r="B61" i="2"/>
  <c r="B62" i="2"/>
  <c r="B64" i="2"/>
  <c r="B66" i="2"/>
  <c r="B67" i="2" s="1"/>
  <c r="B68" i="2" s="1"/>
  <c r="B69" i="2" s="1"/>
  <c r="B70" i="2" s="1"/>
  <c r="B72" i="2"/>
  <c r="B73" i="2" s="1"/>
  <c r="B74" i="2" s="1"/>
  <c r="B76" i="2"/>
  <c r="B77" i="2" s="1"/>
  <c r="B78" i="2" s="1"/>
  <c r="B79" i="2" s="1"/>
  <c r="B80" i="2" s="1"/>
  <c r="B82" i="2"/>
  <c r="B83" i="2" s="1"/>
  <c r="B85" i="2"/>
  <c r="B86" i="2" s="1"/>
  <c r="A3" i="2"/>
  <c r="A4" i="2" s="1"/>
  <c r="A5" i="2" s="1"/>
  <c r="A6" i="2" s="1"/>
  <c r="A7" i="2" s="1"/>
  <c r="A8" i="2" s="1"/>
  <c r="A10" i="2"/>
  <c r="A11" i="2" s="1"/>
  <c r="A12" i="2" s="1"/>
  <c r="A13" i="2" s="1"/>
  <c r="A14" i="2" s="1"/>
  <c r="A16" i="2"/>
  <c r="A17" i="2" s="1"/>
  <c r="A18" i="2" s="1"/>
  <c r="A19" i="2" s="1"/>
  <c r="A20" i="2" s="1"/>
  <c r="A21" i="2" s="1"/>
  <c r="A23" i="2"/>
  <c r="A24" i="2" s="1"/>
  <c r="A25" i="2" s="1"/>
  <c r="A26" i="2" s="1"/>
  <c r="A27" i="2" s="1"/>
  <c r="A28" i="2" s="1"/>
  <c r="A30" i="2"/>
  <c r="A31" i="2" s="1"/>
  <c r="A32" i="2" s="1"/>
  <c r="A34" i="2"/>
  <c r="A35" i="2" s="1"/>
  <c r="A36" i="2" s="1"/>
  <c r="A37" i="2" s="1"/>
  <c r="A38" i="2" s="1"/>
  <c r="A40" i="2"/>
  <c r="A41" i="2" s="1"/>
  <c r="A43" i="2"/>
  <c r="A44" i="2" s="1"/>
  <c r="A46" i="2"/>
  <c r="A47" i="2" s="1"/>
  <c r="A49" i="2"/>
  <c r="A51" i="2"/>
  <c r="A53" i="2"/>
  <c r="A55" i="2"/>
  <c r="A56" i="2" s="1"/>
  <c r="A58" i="2"/>
  <c r="A59" i="2" s="1"/>
  <c r="A61" i="2"/>
  <c r="A62" i="2" s="1"/>
  <c r="A64" i="2"/>
  <c r="A66" i="2"/>
  <c r="A67" i="2" s="1"/>
  <c r="A68" i="2" s="1"/>
  <c r="A69" i="2" s="1"/>
  <c r="A70" i="2" s="1"/>
  <c r="A72" i="2"/>
  <c r="A73" i="2" s="1"/>
  <c r="A74" i="2" s="1"/>
  <c r="A76" i="2"/>
  <c r="A77" i="2" s="1"/>
  <c r="A78" i="2" s="1"/>
  <c r="A79" i="2" s="1"/>
  <c r="A80" i="2" s="1"/>
  <c r="A82" i="2"/>
  <c r="A83" i="2" s="1"/>
  <c r="A85" i="2"/>
  <c r="A86" i="2" s="1"/>
  <c r="C5" i="1" l="1"/>
  <c r="C7" i="1"/>
  <c r="C9" i="1"/>
  <c r="C11" i="1"/>
  <c r="C12" i="1" s="1"/>
  <c r="C14" i="1"/>
  <c r="C16" i="1"/>
  <c r="C17" i="1" s="1"/>
  <c r="C19" i="1"/>
  <c r="C21" i="1"/>
  <c r="C27" i="1"/>
  <c r="C29" i="1"/>
  <c r="C31" i="1"/>
  <c r="C33" i="1"/>
  <c r="C35" i="1"/>
  <c r="C40" i="1"/>
  <c r="C42" i="1"/>
  <c r="C44" i="1"/>
  <c r="C46" i="1"/>
  <c r="C48" i="1"/>
  <c r="B5" i="1"/>
  <c r="B7" i="1"/>
  <c r="B9" i="1"/>
  <c r="B11" i="1"/>
  <c r="B12" i="1" s="1"/>
  <c r="B16" i="1"/>
  <c r="B17" i="1" s="1"/>
  <c r="B19" i="1"/>
  <c r="B21" i="1"/>
  <c r="B27" i="1"/>
  <c r="B29" i="1"/>
  <c r="B31" i="1"/>
  <c r="B33" i="1"/>
  <c r="B35" i="1"/>
  <c r="B40" i="1"/>
  <c r="B42" i="1"/>
  <c r="B44" i="1"/>
  <c r="B46" i="1"/>
  <c r="B48" i="1"/>
  <c r="A5" i="1"/>
  <c r="W102" i="3"/>
  <c r="W103" i="3" s="1"/>
  <c r="U102" i="3"/>
  <c r="U103" i="3" s="1"/>
  <c r="F102" i="3"/>
  <c r="F103" i="3" s="1"/>
  <c r="E102" i="3"/>
  <c r="E103" i="3" s="1"/>
  <c r="U99" i="3"/>
  <c r="U100" i="3" s="1"/>
  <c r="F99" i="3"/>
  <c r="F100" i="3" s="1"/>
  <c r="E99" i="3"/>
  <c r="E100" i="3" s="1"/>
  <c r="W99" i="3"/>
  <c r="W100" i="3" s="1"/>
  <c r="W96" i="3"/>
  <c r="W97" i="3" s="1"/>
  <c r="U96" i="3"/>
  <c r="U97" i="3" s="1"/>
  <c r="F96" i="3"/>
  <c r="F97" i="3" s="1"/>
  <c r="E96" i="3"/>
  <c r="E97" i="3" s="1"/>
  <c r="W92" i="3"/>
  <c r="W93" i="3" s="1"/>
  <c r="W94" i="3" s="1"/>
  <c r="U92" i="3"/>
  <c r="U93" i="3" s="1"/>
  <c r="U94" i="3" s="1"/>
  <c r="F92" i="3"/>
  <c r="F93" i="3" s="1"/>
  <c r="F94" i="3" s="1"/>
  <c r="E92" i="3"/>
  <c r="E93" i="3" s="1"/>
  <c r="E94" i="3" s="1"/>
  <c r="W89" i="3"/>
  <c r="W90" i="3" s="1"/>
  <c r="U89" i="3"/>
  <c r="U90" i="3" s="1"/>
  <c r="F89" i="3"/>
  <c r="F90" i="3" s="1"/>
  <c r="E89" i="3"/>
  <c r="E90" i="3" s="1"/>
  <c r="W87" i="3"/>
  <c r="U87" i="3"/>
  <c r="F87" i="3"/>
  <c r="E87" i="3"/>
  <c r="W83" i="3"/>
  <c r="W84" i="3" s="1"/>
  <c r="W85" i="3" s="1"/>
  <c r="U83" i="3"/>
  <c r="U84" i="3" s="1"/>
  <c r="U85" i="3" s="1"/>
  <c r="F83" i="3"/>
  <c r="F84" i="3" s="1"/>
  <c r="F85" i="3" s="1"/>
  <c r="E83" i="3"/>
  <c r="E84" i="3" s="1"/>
  <c r="E85" i="3" s="1"/>
  <c r="W81" i="3"/>
  <c r="U81" i="3"/>
  <c r="F81" i="3"/>
  <c r="E81" i="3"/>
  <c r="W75" i="3"/>
  <c r="W76" i="3" s="1"/>
  <c r="W77" i="3" s="1"/>
  <c r="W78" i="3" s="1"/>
  <c r="W79" i="3" s="1"/>
  <c r="U75" i="3"/>
  <c r="U76" i="3" s="1"/>
  <c r="U77" i="3" s="1"/>
  <c r="U78" i="3" s="1"/>
  <c r="U79" i="3" s="1"/>
  <c r="F75" i="3"/>
  <c r="F76" i="3" s="1"/>
  <c r="F77" i="3" s="1"/>
  <c r="F78" i="3" s="1"/>
  <c r="F79" i="3" s="1"/>
  <c r="E75" i="3"/>
  <c r="E76" i="3" s="1"/>
  <c r="E77" i="3" s="1"/>
  <c r="E78" i="3" s="1"/>
  <c r="E79" i="3" s="1"/>
  <c r="W73" i="3"/>
  <c r="U73" i="3"/>
  <c r="F73" i="3"/>
  <c r="E73" i="3"/>
  <c r="W71" i="3"/>
  <c r="U71" i="3"/>
  <c r="F71" i="3"/>
  <c r="E71" i="3"/>
  <c r="W69" i="3"/>
  <c r="U69" i="3"/>
  <c r="F69" i="3"/>
  <c r="E69" i="3"/>
  <c r="W67" i="3"/>
  <c r="U67" i="3"/>
  <c r="F67" i="3"/>
  <c r="E67" i="3"/>
  <c r="W64" i="3"/>
  <c r="W65" i="3" s="1"/>
  <c r="U64" i="3"/>
  <c r="U65" i="3" s="1"/>
  <c r="F64" i="3"/>
  <c r="F65" i="3" s="1"/>
  <c r="E64" i="3"/>
  <c r="E65" i="3" s="1"/>
  <c r="W61" i="3"/>
  <c r="W62" i="3" s="1"/>
  <c r="U61" i="3"/>
  <c r="U62" i="3" s="1"/>
  <c r="F61" i="3"/>
  <c r="F62" i="3" s="1"/>
  <c r="E61" i="3"/>
  <c r="E62" i="3" s="1"/>
  <c r="W59" i="3"/>
  <c r="U59" i="3"/>
  <c r="F59" i="3"/>
  <c r="E59" i="3"/>
  <c r="W56" i="3"/>
  <c r="W57" i="3" s="1"/>
  <c r="U56" i="3"/>
  <c r="U57" i="3" s="1"/>
  <c r="F56" i="3"/>
  <c r="F57" i="3" s="1"/>
  <c r="E56" i="3"/>
  <c r="E57" i="3" s="1"/>
  <c r="W54" i="3"/>
  <c r="U54" i="3"/>
  <c r="F54" i="3"/>
  <c r="E54" i="3"/>
  <c r="W52" i="3"/>
  <c r="U52" i="3"/>
  <c r="F52" i="3"/>
  <c r="E52" i="3"/>
  <c r="W50" i="3"/>
  <c r="U50" i="3"/>
  <c r="F50" i="3"/>
  <c r="E50" i="3"/>
  <c r="W47" i="3"/>
  <c r="W48" i="3" s="1"/>
  <c r="U47" i="3"/>
  <c r="U48" i="3" s="1"/>
  <c r="F47" i="3"/>
  <c r="F48" i="3" s="1"/>
  <c r="E47" i="3"/>
  <c r="E48" i="3" s="1"/>
  <c r="W44" i="3"/>
  <c r="W45" i="3" s="1"/>
  <c r="U44" i="3"/>
  <c r="U45" i="3" s="1"/>
  <c r="F44" i="3"/>
  <c r="F45" i="3" s="1"/>
  <c r="E44" i="3"/>
  <c r="E45" i="3" s="1"/>
  <c r="W41" i="3"/>
  <c r="W42" i="3" s="1"/>
  <c r="U41" i="3"/>
  <c r="U42" i="3" s="1"/>
  <c r="F41" i="3"/>
  <c r="F42" i="3" s="1"/>
  <c r="E41" i="3"/>
  <c r="E42" i="3" s="1"/>
  <c r="W35" i="3"/>
  <c r="W36" i="3" s="1"/>
  <c r="W37" i="3" s="1"/>
  <c r="W38" i="3" s="1"/>
  <c r="W39" i="3" s="1"/>
  <c r="U35" i="3"/>
  <c r="U36" i="3" s="1"/>
  <c r="U37" i="3" s="1"/>
  <c r="U38" i="3" s="1"/>
  <c r="U39" i="3" s="1"/>
  <c r="F35" i="3"/>
  <c r="F36" i="3" s="1"/>
  <c r="F37" i="3" s="1"/>
  <c r="F38" i="3" s="1"/>
  <c r="F39" i="3" s="1"/>
  <c r="E35" i="3"/>
  <c r="E36" i="3" s="1"/>
  <c r="E37" i="3" s="1"/>
  <c r="E38" i="3" s="1"/>
  <c r="E39" i="3" s="1"/>
  <c r="W31" i="3"/>
  <c r="W32" i="3" s="1"/>
  <c r="W33" i="3" s="1"/>
  <c r="U31" i="3"/>
  <c r="U32" i="3" s="1"/>
  <c r="U33" i="3" s="1"/>
  <c r="F31" i="3"/>
  <c r="F32" i="3" s="1"/>
  <c r="F33" i="3" s="1"/>
  <c r="E31" i="3"/>
  <c r="E32" i="3" s="1"/>
  <c r="E33" i="3" s="1"/>
  <c r="W24" i="3"/>
  <c r="W25" i="3" s="1"/>
  <c r="W26" i="3" s="1"/>
  <c r="W27" i="3" s="1"/>
  <c r="W28" i="3" s="1"/>
  <c r="W29" i="3" s="1"/>
  <c r="U24" i="3"/>
  <c r="U25" i="3" s="1"/>
  <c r="U26" i="3" s="1"/>
  <c r="U27" i="3" s="1"/>
  <c r="U28" i="3" s="1"/>
  <c r="U29" i="3" s="1"/>
  <c r="F24" i="3"/>
  <c r="F25" i="3" s="1"/>
  <c r="F26" i="3" s="1"/>
  <c r="F27" i="3" s="1"/>
  <c r="F28" i="3" s="1"/>
  <c r="F29" i="3" s="1"/>
  <c r="E24" i="3"/>
  <c r="E25" i="3" s="1"/>
  <c r="E26" i="3" s="1"/>
  <c r="E27" i="3" s="1"/>
  <c r="E28" i="3" s="1"/>
  <c r="E29" i="3" s="1"/>
  <c r="W17" i="3"/>
  <c r="W18" i="3" s="1"/>
  <c r="W19" i="3" s="1"/>
  <c r="W20" i="3" s="1"/>
  <c r="W21" i="3" s="1"/>
  <c r="W22" i="3" s="1"/>
  <c r="U17" i="3"/>
  <c r="U18" i="3" s="1"/>
  <c r="U19" i="3" s="1"/>
  <c r="U20" i="3" s="1"/>
  <c r="U21" i="3" s="1"/>
  <c r="U22" i="3" s="1"/>
  <c r="F17" i="3"/>
  <c r="F18" i="3" s="1"/>
  <c r="F19" i="3" s="1"/>
  <c r="F20" i="3" s="1"/>
  <c r="F21" i="3" s="1"/>
  <c r="F22" i="3" s="1"/>
  <c r="E17" i="3"/>
  <c r="E18" i="3" s="1"/>
  <c r="E19" i="3" s="1"/>
  <c r="E20" i="3" s="1"/>
  <c r="E21" i="3" s="1"/>
  <c r="E22" i="3" s="1"/>
  <c r="W10" i="3"/>
  <c r="W11" i="3" s="1"/>
  <c r="W12" i="3" s="1"/>
  <c r="W13" i="3" s="1"/>
  <c r="W14" i="3" s="1"/>
  <c r="W15" i="3" s="1"/>
  <c r="U10" i="3"/>
  <c r="U11" i="3" s="1"/>
  <c r="U12" i="3" s="1"/>
  <c r="U13" i="3" s="1"/>
  <c r="U14" i="3" s="1"/>
  <c r="U15" i="3" s="1"/>
  <c r="F10" i="3"/>
  <c r="F11" i="3" s="1"/>
  <c r="F12" i="3" s="1"/>
  <c r="F13" i="3" s="1"/>
  <c r="F14" i="3" s="1"/>
  <c r="F15" i="3" s="1"/>
  <c r="E10" i="3"/>
  <c r="E11" i="3" s="1"/>
  <c r="E12" i="3" s="1"/>
  <c r="E13" i="3" s="1"/>
  <c r="E14" i="3" s="1"/>
  <c r="E15" i="3" s="1"/>
  <c r="W3" i="3"/>
  <c r="W4" i="3" s="1"/>
  <c r="W5" i="3" s="1"/>
  <c r="W6" i="3" s="1"/>
  <c r="W7" i="3" s="1"/>
  <c r="W8" i="3" s="1"/>
  <c r="U3" i="3"/>
  <c r="U4" i="3" s="1"/>
  <c r="U5" i="3" s="1"/>
  <c r="U6" i="3" s="1"/>
  <c r="U7" i="3" s="1"/>
  <c r="U8" i="3" s="1"/>
  <c r="F3" i="3"/>
  <c r="F4" i="3" s="1"/>
  <c r="F5" i="3" s="1"/>
  <c r="F6" i="3" s="1"/>
  <c r="F7" i="3" s="1"/>
  <c r="F8" i="3" s="1"/>
  <c r="E3" i="3"/>
  <c r="E4" i="3" s="1"/>
  <c r="E5" i="3" s="1"/>
  <c r="E6" i="3" s="1"/>
  <c r="E7" i="3" s="1"/>
  <c r="E8" i="3" s="1"/>
  <c r="J48" i="1"/>
  <c r="F48" i="1"/>
  <c r="J46" i="1"/>
  <c r="F46" i="1"/>
  <c r="J44" i="1"/>
  <c r="F44" i="1"/>
  <c r="F42" i="1"/>
  <c r="F40" i="1"/>
  <c r="K38" i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F35" i="1"/>
  <c r="K34" i="1"/>
  <c r="K35" i="1" s="1"/>
  <c r="J33" i="1"/>
  <c r="F33" i="1"/>
  <c r="J31" i="1"/>
  <c r="F31" i="1"/>
  <c r="F29" i="1"/>
  <c r="F27" i="1"/>
  <c r="K26" i="1"/>
  <c r="K27" i="1" s="1"/>
  <c r="K28" i="1" s="1"/>
  <c r="K29" i="1" s="1"/>
  <c r="F21" i="1"/>
  <c r="F19" i="1"/>
  <c r="J16" i="1"/>
  <c r="J17" i="1" s="1"/>
  <c r="F16" i="1"/>
  <c r="F17" i="1" s="1"/>
  <c r="F14" i="1"/>
  <c r="F11" i="1"/>
  <c r="F12" i="1" s="1"/>
  <c r="J9" i="1"/>
  <c r="J7" i="1"/>
  <c r="J5" i="1"/>
  <c r="F5" i="1"/>
  <c r="F6" i="1" s="1"/>
  <c r="F7" i="1" s="1"/>
  <c r="K4" i="1"/>
  <c r="K5" i="1" s="1"/>
</calcChain>
</file>

<file path=xl/sharedStrings.xml><?xml version="1.0" encoding="utf-8"?>
<sst xmlns="http://schemas.openxmlformats.org/spreadsheetml/2006/main" count="1742" uniqueCount="397">
  <si>
    <t>Supplier</t>
  </si>
  <si>
    <t>Part Number</t>
  </si>
  <si>
    <t>Description</t>
  </si>
  <si>
    <t>DWE</t>
  </si>
  <si>
    <t>Technologies</t>
  </si>
  <si>
    <t>Technology</t>
  </si>
  <si>
    <t>Frequency Min (MHz)</t>
  </si>
  <si>
    <t>Frequency Max (MHz)</t>
  </si>
  <si>
    <t>Frequency range</t>
  </si>
  <si>
    <t>VSWR</t>
  </si>
  <si>
    <t>Average Efficiency</t>
  </si>
  <si>
    <t>Peak Gain (dBi)</t>
  </si>
  <si>
    <t>Average Gain (dB)</t>
  </si>
  <si>
    <t>Return Loss (dB)</t>
  </si>
  <si>
    <t>Ground size</t>
  </si>
  <si>
    <t>Connector type</t>
  </si>
  <si>
    <t>Cable Length Min (mm)</t>
  </si>
  <si>
    <t>Cable Length Max (mm)</t>
  </si>
  <si>
    <t>Cable length</t>
  </si>
  <si>
    <t>Impedance with matching</t>
  </si>
  <si>
    <t>Power - Max (Watts)</t>
  </si>
  <si>
    <t>Antenna Type</t>
  </si>
  <si>
    <t>Mounting</t>
  </si>
  <si>
    <t>Operation Temperature (°C)</t>
  </si>
  <si>
    <t>Datasheet</t>
  </si>
  <si>
    <t>TE</t>
  </si>
  <si>
    <t>2108832-1</t>
  </si>
  <si>
    <t>CHIP ANT., SMD, BT/WI-FI 2.4GHZ</t>
  </si>
  <si>
    <t>Y</t>
  </si>
  <si>
    <t>Wi-Fi, Bluetooth, ZigBee</t>
  </si>
  <si>
    <t>Bluetooth</t>
  </si>
  <si>
    <t>2400-2500 MHz</t>
  </si>
  <si>
    <t>&lt;2.81:1</t>
  </si>
  <si>
    <t>50 x 50 mm</t>
  </si>
  <si>
    <t>NA</t>
  </si>
  <si>
    <t>-</t>
  </si>
  <si>
    <t>Chip</t>
  </si>
  <si>
    <t>Surface Mount</t>
  </si>
  <si>
    <t>-40 to 85</t>
  </si>
  <si>
    <t>2108838-1</t>
  </si>
  <si>
    <t>&lt;2.0:1</t>
  </si>
  <si>
    <t>10x30 mm</t>
  </si>
  <si>
    <t>2246667-1</t>
  </si>
  <si>
    <t>DUAL BAND PUCK ANTENNA ASSY, 1.3</t>
  </si>
  <si>
    <t>N</t>
  </si>
  <si>
    <t>Wi-Fi dual band, Bluetooth, Zigbee</t>
  </si>
  <si>
    <t xml:space="preserve">2400-2483.5 MHz  </t>
  </si>
  <si>
    <t>&lt;3.5:1</t>
  </si>
  <si>
    <t>MHF, MHF4L</t>
  </si>
  <si>
    <t>66.5, 136.5 mm</t>
  </si>
  <si>
    <t>PCB Trace</t>
  </si>
  <si>
    <t>Chasis Mount</t>
  </si>
  <si>
    <t>2246667-X</t>
  </si>
  <si>
    <t>5150-5875 MHz</t>
  </si>
  <si>
    <t>2118899-X</t>
  </si>
  <si>
    <t>DUAL BAND ANTENNA</t>
  </si>
  <si>
    <t>2400-2483.5 MHz</t>
  </si>
  <si>
    <t>&lt; 1.9:1</t>
  </si>
  <si>
    <t>278-480 mm</t>
  </si>
  <si>
    <t>Flat Patch</t>
  </si>
  <si>
    <t>Adhesive</t>
  </si>
  <si>
    <t>2344654-X</t>
  </si>
  <si>
    <t>WLAN DUAL BAND ANTENNA PCB V</t>
  </si>
  <si>
    <t>&lt;3.0:1</t>
  </si>
  <si>
    <t>50-200 mm</t>
  </si>
  <si>
    <t>5150-5850 MHz</t>
  </si>
  <si>
    <t>2344655-X</t>
  </si>
  <si>
    <t>WLAN DUAL BAND ANTENNA PCB H</t>
  </si>
  <si>
    <t>Wi-Fi triple band, Wi-Fi 6E, Bluetooth, Zigbee</t>
  </si>
  <si>
    <t>&lt;2.7:1</t>
  </si>
  <si>
    <t>MHF, MHF4</t>
  </si>
  <si>
    <t>&lt;1.8:1</t>
  </si>
  <si>
    <t>5925-7125 MHz</t>
  </si>
  <si>
    <t>2344656-X</t>
  </si>
  <si>
    <t>WLAN DUAL BAND ANTENNA FPC V</t>
  </si>
  <si>
    <t>2344657-X</t>
  </si>
  <si>
    <t>WLAN DUAL BAND ANTENNA FPC H</t>
  </si>
  <si>
    <t>2118898-1</t>
  </si>
  <si>
    <t>902 928 &amp; 2400 2483.5 DUAL BAND</t>
  </si>
  <si>
    <t>ISM, Wi-Fi, Bluetooth, Zigbee</t>
  </si>
  <si>
    <t>902-928</t>
  </si>
  <si>
    <t>&lt;2.3:1</t>
  </si>
  <si>
    <t>MMCX</t>
  </si>
  <si>
    <t>185-255 mm</t>
  </si>
  <si>
    <t>2400-2483.5</t>
  </si>
  <si>
    <t>&lt;2.9:1</t>
  </si>
  <si>
    <t>2118898-2</t>
  </si>
  <si>
    <t>185-55 mm</t>
  </si>
  <si>
    <t>2108790-1</t>
  </si>
  <si>
    <t>PCB ANTENNA SINGLE BAND BULK PACKAGED</t>
  </si>
  <si>
    <t>Wi-Fi band, Bluetooth, Zigbee</t>
  </si>
  <si>
    <t>29x37 mm</t>
  </si>
  <si>
    <t>2108790-2</t>
  </si>
  <si>
    <t>29x27 mm</t>
  </si>
  <si>
    <t>2108789-1</t>
  </si>
  <si>
    <t>MNT ANTENNA</t>
  </si>
  <si>
    <t>2108789-2</t>
  </si>
  <si>
    <t>SMT ANTENNA WIFI DUAL</t>
  </si>
  <si>
    <t>2108964-1</t>
  </si>
  <si>
    <t>STAMPING ELEMENT FOR BT WIFI ANT</t>
  </si>
  <si>
    <t>20x15 mm</t>
  </si>
  <si>
    <t>Stamped Metal</t>
  </si>
  <si>
    <t>4900-5875</t>
  </si>
  <si>
    <t>2108517-2</t>
  </si>
  <si>
    <t>RF ANT 2.4GHZ STAMPED MET SLD</t>
  </si>
  <si>
    <t>Wii-Fi dual band, Bluetooth, Zigbee</t>
  </si>
  <si>
    <t>2400-2500</t>
  </si>
  <si>
    <t>&lt;2.5:1</t>
  </si>
  <si>
    <t>30x20 mm</t>
  </si>
  <si>
    <t>5150-5875</t>
  </si>
  <si>
    <t>＜2.5:1</t>
  </si>
  <si>
    <t>2118788-1</t>
  </si>
  <si>
    <t>ASSY DUAL BAND WIFI 2.4/5GHZ PCB</t>
  </si>
  <si>
    <t>30x35 mm</t>
  </si>
  <si>
    <t>2118788-2</t>
  </si>
  <si>
    <t>1513472-X</t>
  </si>
  <si>
    <t>RF ANT 2.4GHZ/5.5GHZ MODULE</t>
  </si>
  <si>
    <t xml:space="preserve">&lt;3.0:1 </t>
  </si>
  <si>
    <t>U.FL, IPEX MHF, MHF4L</t>
  </si>
  <si>
    <t>80-830 mm</t>
  </si>
  <si>
    <t>Module</t>
  </si>
  <si>
    <t>Panel Mount</t>
  </si>
  <si>
    <t>1513430-1</t>
  </si>
  <si>
    <t>RF ANT 2.4GHZ PCB TRACE SLDR SMD</t>
  </si>
  <si>
    <t>Wi-Fi, Bluetooth, Zigbee</t>
  </si>
  <si>
    <t>1513430-2</t>
  </si>
  <si>
    <t>2118059-1</t>
  </si>
  <si>
    <t xml:space="preserve">RF ANT 3GHZ FLT PATCH U.FL </t>
  </si>
  <si>
    <t>2300 –3800 MHz</t>
  </si>
  <si>
    <t>U.FL, IPEX MHF1</t>
  </si>
  <si>
    <t>350 mm</t>
  </si>
  <si>
    <t xml:space="preserve">Adhesive  </t>
  </si>
  <si>
    <t>2118060-1</t>
  </si>
  <si>
    <t>RF ANT 3.1/5.5GHZ FLT U.FL</t>
  </si>
  <si>
    <t>2118309-X</t>
  </si>
  <si>
    <t>RF ANT 2.4GHZ/5GHZ PCB TRACE ADH</t>
  </si>
  <si>
    <t>120 mm</t>
  </si>
  <si>
    <t>1513164-1</t>
  </si>
  <si>
    <t>RF ANT 2.4GHZ/5.5GHZ MOLDED SLD</t>
  </si>
  <si>
    <t>30x30 mm</t>
  </si>
  <si>
    <t>Molded</t>
  </si>
  <si>
    <t>2118016-1</t>
  </si>
  <si>
    <t>RF ANT 2.4/5.5GHZ PCB TRACE SLD</t>
  </si>
  <si>
    <t>2118016-2</t>
  </si>
  <si>
    <t>WLAN DUAL BAND PCB ANTENNAS</t>
  </si>
  <si>
    <t>Frequency range (Mhz)</t>
  </si>
  <si>
    <t>Cable length Min (mm)</t>
  </si>
  <si>
    <t>2195851-1</t>
  </si>
  <si>
    <t>PCB ANT, TAB MOUNT, 698-71250MHZ</t>
  </si>
  <si>
    <t>5G, 4G, 3G, 2G, 
NB-IoT, Cat-M, 
GNSS, Wi-Fi 6E</t>
  </si>
  <si>
    <t>Cellular</t>
  </si>
  <si>
    <t>698-960</t>
  </si>
  <si>
    <t>110x80 mm</t>
  </si>
  <si>
    <t>Through Hole</t>
  </si>
  <si>
    <t>1420-1630</t>
  </si>
  <si>
    <t>&lt;2.6:1</t>
  </si>
  <si>
    <t>1710-2700</t>
  </si>
  <si>
    <t>3200-3800</t>
  </si>
  <si>
    <t>&lt;1.7:1</t>
  </si>
  <si>
    <t>4400-5000</t>
  </si>
  <si>
    <t>&lt;1.9:1</t>
  </si>
  <si>
    <t>5925-7125</t>
  </si>
  <si>
    <t>2195852-1</t>
  </si>
  <si>
    <t>PCB ANT, 5G-2G CAT-M, WORLD BAND</t>
  </si>
  <si>
    <t>110x80</t>
  </si>
  <si>
    <t>&lt;2.4:1</t>
  </si>
  <si>
    <t>&lt;1.5:1</t>
  </si>
  <si>
    <t>2195846-X</t>
  </si>
  <si>
    <t>FPC ANT, MHF, 698-7125 MH</t>
  </si>
  <si>
    <t>50, 100, 150, 200mm</t>
  </si>
  <si>
    <t xml:space="preserve">&lt;2.1:1                              </t>
  </si>
  <si>
    <t xml:space="preserve">&lt;2.6:1                         </t>
  </si>
  <si>
    <t xml:space="preserve">&lt;1.9:1                      </t>
  </si>
  <si>
    <t xml:space="preserve">&lt;1.8:1                         </t>
  </si>
  <si>
    <t>2108823-1</t>
  </si>
  <si>
    <t>CHIP ANTENNA CELLULAR, CAT-M, GNSS</t>
  </si>
  <si>
    <t>135x60 mm</t>
  </si>
  <si>
    <t xml:space="preserve"> &lt;2.6:1</t>
  </si>
  <si>
    <t xml:space="preserve"> &lt;2.8:1                           </t>
  </si>
  <si>
    <t xml:space="preserve">&lt;1.8:1                      </t>
  </si>
  <si>
    <t xml:space="preserve">&lt;1.5:1                  </t>
  </si>
  <si>
    <t xml:space="preserve">    &lt;2.0:1                     </t>
  </si>
  <si>
    <t xml:space="preserve">   &lt;2.5:1</t>
  </si>
  <si>
    <t>2108783-X</t>
  </si>
  <si>
    <t>5G, 4G, 3G, 2G, 
NB-IoT,
Cat-M, GNSS
Wi-Fi, LoRa, 
Sigfox</t>
  </si>
  <si>
    <t>617-920</t>
  </si>
  <si>
    <t xml:space="preserve">&lt; 2.5:1                               </t>
  </si>
  <si>
    <t>150x45 mm</t>
  </si>
  <si>
    <t>1427-1608</t>
  </si>
  <si>
    <t xml:space="preserve">&lt; 2.0:1                               </t>
  </si>
  <si>
    <t>1710-2900</t>
  </si>
  <si>
    <t xml:space="preserve">  &lt; 2.7:1                               </t>
  </si>
  <si>
    <t>3300-3800</t>
  </si>
  <si>
    <t>&lt; 2.1:1</t>
  </si>
  <si>
    <t>2108784-X</t>
  </si>
  <si>
    <t xml:space="preserve">&lt; 2.8:1                         </t>
  </si>
  <si>
    <t>120x45 mm</t>
  </si>
  <si>
    <t>1575-1608</t>
  </si>
  <si>
    <t xml:space="preserve">  &lt; 2.0:1                                 </t>
  </si>
  <si>
    <t>1710-2690</t>
  </si>
  <si>
    <t xml:space="preserve">  &lt; 2.5:1                          </t>
  </si>
  <si>
    <t>3300-4000</t>
  </si>
  <si>
    <t xml:space="preserve"> &lt; 1.8:1                           </t>
  </si>
  <si>
    <t>4000-5000</t>
  </si>
  <si>
    <t xml:space="preserve"> &lt; 2.1:1                               </t>
  </si>
  <si>
    <t>5000-6000</t>
  </si>
  <si>
    <t xml:space="preserve"> &lt; 2.3:1</t>
  </si>
  <si>
    <t>2195728-1</t>
  </si>
  <si>
    <t>LTE + GNSS ANTENNA</t>
  </si>
  <si>
    <t xml:space="preserve">&lt; 2 : 1  </t>
  </si>
  <si>
    <t>110x65 mm</t>
  </si>
  <si>
    <t>1427-1661</t>
  </si>
  <si>
    <t>2108994-1</t>
  </si>
  <si>
    <t>4G LTE ANTENNA (PCB TYPE), T&amp;R P</t>
  </si>
  <si>
    <t>4G, 3G, 2G, 
NB-IoT, Cat-M, 
Wi-Fi</t>
  </si>
  <si>
    <t>698-690</t>
  </si>
  <si>
    <t>1710-2170</t>
  </si>
  <si>
    <t>2300-2700</t>
  </si>
  <si>
    <t>2118614-1</t>
  </si>
  <si>
    <t>ANTENNA, LTE, METASPAN, PCB, TAB</t>
  </si>
  <si>
    <t>4G, 3G, 2G, 
NB-IoT, Cat-M</t>
  </si>
  <si>
    <t>&lt; 4.0:1</t>
  </si>
  <si>
    <t>109x72.5 mm</t>
  </si>
  <si>
    <t>2361492-X</t>
  </si>
  <si>
    <t>PCB ANTENNA,CABLE,MHF,698-2700MH</t>
  </si>
  <si>
    <t>&lt; 3.0:1</t>
  </si>
  <si>
    <t>2372105-X</t>
  </si>
  <si>
    <t>Antenna, LTE / Cellular, Chassis, Adhesive, Cable Assembly, MHF Compatible</t>
  </si>
  <si>
    <t xml:space="preserve">&lt; 2.9:1                              </t>
  </si>
  <si>
    <t>&lt; 2.2:1</t>
  </si>
  <si>
    <t>2367286-X</t>
  </si>
  <si>
    <t xml:space="preserve">LTE ANTENNA COTS FPC ASSY </t>
  </si>
  <si>
    <t>4G, 3G, 2G,
NB-IoT, Cat-M</t>
  </si>
  <si>
    <t xml:space="preserve">&lt; 4.0:1                              </t>
  </si>
  <si>
    <t>2118879-X</t>
  </si>
  <si>
    <t>FPC ANTENNA,CABLE,SMA,690-2700MH</t>
  </si>
  <si>
    <t>4G, 3G, 2G,
NB-IoT, 
Cat-M, Wi-Fi, 
LoRa, Sigfox</t>
  </si>
  <si>
    <t xml:space="preserve">&lt; 2.5:1                                    </t>
  </si>
  <si>
    <t>SMA</t>
  </si>
  <si>
    <t>250mm</t>
  </si>
  <si>
    <t>1560-2200</t>
  </si>
  <si>
    <t xml:space="preserve">&lt; 2.0:1                             </t>
  </si>
  <si>
    <t>&lt; 1.6:1</t>
  </si>
  <si>
    <t>2118310-1</t>
  </si>
  <si>
    <t>RF ANT 2.4GHZ/5GHZ PCB TRACE SLD</t>
  </si>
  <si>
    <t>2118308-1</t>
  </si>
  <si>
    <t>RF ANT 829MHZ/1.94GHZ PCB TRACE</t>
  </si>
  <si>
    <t>MHF, MHF4L, MCX</t>
  </si>
  <si>
    <t>1513317-1</t>
  </si>
  <si>
    <t>RF ANT 850MHZ/900MHZ PCB TRACE</t>
  </si>
  <si>
    <t>y</t>
  </si>
  <si>
    <t>3G, 2G, ISM, 
NB-IoT, Cat-M</t>
  </si>
  <si>
    <t>824-960</t>
  </si>
  <si>
    <t>2195889-X</t>
  </si>
  <si>
    <t>Antenna, 5G 5000 / 5G / Wi-Fi, Plug, Mounting Clinch Nuts, SMA, SMA Male</t>
  </si>
  <si>
    <t>5G, 4G, 3G, 2G, 
NB-IoT, Cat-M, 
GNSS world 
band</t>
  </si>
  <si>
    <t>617-960</t>
  </si>
  <si>
    <t xml:space="preserve">&lt; 2.3:1                            </t>
  </si>
  <si>
    <t>SMA Male Terminal Mount</t>
  </si>
  <si>
    <t xml:space="preserve"> &lt; 3.7:1                               </t>
  </si>
  <si>
    <t xml:space="preserve">&lt; 2.9:1                                   </t>
  </si>
  <si>
    <t>3300-4200</t>
  </si>
  <si>
    <t xml:space="preserve">&lt; 2.4:1                               </t>
  </si>
  <si>
    <t xml:space="preserve"> &lt; 2.1:1                                        </t>
  </si>
  <si>
    <t>5150-5925</t>
  </si>
  <si>
    <t>&lt; 2.0:1</t>
  </si>
  <si>
    <t>ANTENNA GSM 900 / LTE / GSM 1800 PCB SMT</t>
  </si>
  <si>
    <t xml:space="preserve">&lt; 2.5:1                                          </t>
  </si>
  <si>
    <t xml:space="preserve">&lt; 2.0:1                                 </t>
  </si>
  <si>
    <t xml:space="preserve">&lt; 2.7:1                             </t>
  </si>
  <si>
    <t xml:space="preserve">&lt; 2.8:1                                 </t>
  </si>
  <si>
    <t xml:space="preserve">&lt; 2.0:1                                          </t>
  </si>
  <si>
    <t xml:space="preserve"> &lt; 2.5:1                                           </t>
  </si>
  <si>
    <t xml:space="preserve">&lt; 1.8:1                            </t>
  </si>
  <si>
    <t xml:space="preserve">&lt; 2.1:1                                 </t>
  </si>
  <si>
    <t>&lt; 2.3:1</t>
  </si>
  <si>
    <t>&lt; 2 : 1</t>
  </si>
  <si>
    <t>4G WORLD BAND, METASPAN, PCB, CA</t>
  </si>
  <si>
    <t>4G, 3G, 2G,
NB-IoT, 
Cat-M, GNSS, 
Wi-Fi, LoRa, 
Sigfox</t>
  </si>
  <si>
    <t>&lt; 2.5:1</t>
  </si>
  <si>
    <t>250 mm</t>
  </si>
  <si>
    <t xml:space="preserve">&lt; 2.0:1 </t>
  </si>
  <si>
    <t>Frequency range (MHz)</t>
  </si>
  <si>
    <t>Cable length Max (mm)</t>
  </si>
  <si>
    <t>Op Temp</t>
  </si>
  <si>
    <t>Antenna, GNSS / 4G / Cellular, Printed Circuit Board, Mounting Hole, Tab Mount, Wi-Fi - Global - 2400 – 2483.5 MHz / GNSS – Global – 1559 – 1606 MHz</t>
  </si>
  <si>
    <t>Combo Wireless Module</t>
  </si>
  <si>
    <t xml:space="preserve">&lt; 2.7 : 1                              </t>
  </si>
  <si>
    <t>Tab mount with plated through holes</t>
  </si>
  <si>
    <t>-40 to 85 °C</t>
  </si>
  <si>
    <t xml:space="preserve">&lt; 2.6 : 1                             </t>
  </si>
  <si>
    <t xml:space="preserve">  &lt; 2.5 : 1                            </t>
  </si>
  <si>
    <t xml:space="preserve">  &lt; 1.7 : 1                            </t>
  </si>
  <si>
    <t xml:space="preserve"> &lt; 2.0 : 1                              </t>
  </si>
  <si>
    <t xml:space="preserve">&lt; 1.9 : 1                             </t>
  </si>
  <si>
    <t>&lt; 2.0 : 1</t>
  </si>
  <si>
    <t>Antenna, LTE / GNSS / 4G, Printed Circuit Board, Mounting Hole, Tab Mount</t>
  </si>
  <si>
    <t xml:space="preserve">&lt; 2.6: 1                              </t>
  </si>
  <si>
    <t xml:space="preserve">&lt; 2.4: 1                             </t>
  </si>
  <si>
    <t xml:space="preserve">  &lt; 2.7: 1                            </t>
  </si>
  <si>
    <t xml:space="preserve">  &lt; 2.6: 1                            </t>
  </si>
  <si>
    <t xml:space="preserve"> &lt; 1.5: 1                              </t>
  </si>
  <si>
    <t>2195846-1</t>
  </si>
  <si>
    <t>Antenna, GNSS / Wi-Fi / ZigBee, Chassis, Adhesive, Cable Assembly, MHF, Cable Length 1.96 in [50 mm]</t>
  </si>
  <si>
    <t xml:space="preserve">&lt; 1.7: 1                              </t>
  </si>
  <si>
    <t>Adhesive Tape</t>
  </si>
  <si>
    <t xml:space="preserve">&lt; 2.1: 1                             </t>
  </si>
  <si>
    <t xml:space="preserve">  &lt; 1.9: 1                            </t>
  </si>
  <si>
    <t xml:space="preserve"> &lt; 1.8: 1                              </t>
  </si>
  <si>
    <t xml:space="preserve">&lt; 1.5 : 1                             </t>
  </si>
  <si>
    <t xml:space="preserve">&lt; 2.3 : 1                             </t>
  </si>
  <si>
    <t>Antenna, CDMA 850 / CDMA 1900 / Bluetooth, Printed Circuit Board, SMT</t>
  </si>
  <si>
    <t xml:space="preserve">&lt; 1.8: 1                              </t>
  </si>
  <si>
    <t xml:space="preserve">&lt; 2.6: 1                             </t>
  </si>
  <si>
    <t xml:space="preserve">  &lt; 2.8: 1                            </t>
  </si>
  <si>
    <t xml:space="preserve">  &lt; 1.8: 1                            </t>
  </si>
  <si>
    <t xml:space="preserve">&lt; 2.0 : 1                             </t>
  </si>
  <si>
    <t xml:space="preserve">&lt; 2.5 : 1                             </t>
  </si>
  <si>
    <t>Antenna, GSM 900 / LTE / GSM 1800, Printed Circuit Board, Printed Circuit Board, Surface Mount (SMT)</t>
  </si>
  <si>
    <t xml:space="preserve">&lt; 2.5:1                              </t>
  </si>
  <si>
    <t xml:space="preserve">&lt; 2.7:1                          </t>
  </si>
  <si>
    <t xml:space="preserve"> &lt; 2.1:1</t>
  </si>
  <si>
    <t>Antenna, CDMA 850 / CDMA 1900 / GSM 1800, Printed Circuit Board, Printed Circuit Board, Surface Mount (SMT)</t>
  </si>
  <si>
    <t xml:space="preserve"> &lt; 2.8:1</t>
  </si>
  <si>
    <t xml:space="preserve"> &lt; 2.0:1</t>
  </si>
  <si>
    <t xml:space="preserve"> &lt; 2.5:1</t>
  </si>
  <si>
    <t xml:space="preserve"> &lt; 1.8:1</t>
  </si>
  <si>
    <t>Antenna, GNSS / 4G / LTE, Printed Circuit Board, Mounting Hole</t>
  </si>
  <si>
    <t>Antenna, Cellular / LTE-HB 2600 / GSM 1800, Printed Circuit Board, Printed Circuit Board, Surface Mount (SMT)</t>
  </si>
  <si>
    <t>Antenna, GSM / GSM 900 / ZigBee, Printed Circuit Board, Tab Mount (Through Hole)</t>
  </si>
  <si>
    <t xml:space="preserve"> &lt; 4.0:1</t>
  </si>
  <si>
    <t>Antenna, Cellular / LTE, Chassis, Adhesive, Cable Assembly, MHF Compatible</t>
  </si>
  <si>
    <t xml:space="preserve"> &lt; 3.0:1</t>
  </si>
  <si>
    <t xml:space="preserve"> &lt; 2.9:1</t>
  </si>
  <si>
    <t xml:space="preserve"> &lt; 2.2:1</t>
  </si>
  <si>
    <t>Antenna, Cellular / LTE, Non Conductive Surface, Adhesive, Cable Assembly, SMA</t>
  </si>
  <si>
    <t xml:space="preserve"> &lt;1.6:1</t>
  </si>
  <si>
    <t>2108788-X</t>
  </si>
  <si>
    <t>Antenna, CDMA 1900 / CDMA 850 / GSM 900, Printed Circuit Board, Surface Mount (SMT)</t>
  </si>
  <si>
    <t xml:space="preserve">3G, 2G, ISM </t>
  </si>
  <si>
    <t xml:space="preserve"> &lt;2.4:1</t>
  </si>
  <si>
    <t>100x56 mm</t>
  </si>
  <si>
    <t>1710-1990</t>
  </si>
  <si>
    <t xml:space="preserve"> &lt;3.0:1</t>
  </si>
  <si>
    <t>Antenna, GSM 900 / Cellular / GSM 1800, Printed Circuit Board, Tab Mount (Through Hole)</t>
  </si>
  <si>
    <t>121 mm</t>
  </si>
  <si>
    <t>122 mm</t>
  </si>
  <si>
    <t>2118308-X</t>
  </si>
  <si>
    <t>Antenna, GSM 900 / Cellular / CDMA 850, Non Conductive Surface, Adhesive, Cable Assembly, MHF</t>
  </si>
  <si>
    <t>120-500 mm</t>
  </si>
  <si>
    <t>Antenna, LTE / CDMA 1900 / GSM 900, Printed Circuit Board, Panel Mount, Tab Mount (Through Hole)</t>
  </si>
  <si>
    <t>1513273-1</t>
  </si>
  <si>
    <t>Antenna, GSM / Cellular / CDMA 850, Printed Circuit Board, Tab Mount (Through Hole)</t>
  </si>
  <si>
    <t>3G, 2G, ISM</t>
  </si>
  <si>
    <t>1513247-1</t>
  </si>
  <si>
    <t>Antenna, ISM / GSM / CDMA 1900, Printed Circuit Board, Tab Mount (Through Hole)</t>
  </si>
  <si>
    <t>824-894</t>
  </si>
  <si>
    <t>1850-1990</t>
  </si>
  <si>
    <t>1513169-1</t>
  </si>
  <si>
    <t>Antenna, CDMA 850 / LTE / ZigBee, Printed Circuit Board, Tab Mount (Through Hole)</t>
  </si>
  <si>
    <t xml:space="preserve"> 2G, ISM</t>
  </si>
  <si>
    <t xml:space="preserve"> &lt;2.5:1</t>
  </si>
  <si>
    <t xml:space="preserve"> &lt;2.3:1</t>
  </si>
  <si>
    <t xml:space="preserve"> &lt;3.7:1</t>
  </si>
  <si>
    <t xml:space="preserve"> &lt;2.9:1</t>
  </si>
  <si>
    <t xml:space="preserve"> &lt;2.1:1</t>
  </si>
  <si>
    <t xml:space="preserve"> &lt;2.0:1</t>
  </si>
  <si>
    <t>2195890-1</t>
  </si>
  <si>
    <t>Antenna, ZigBee / Wi-Fi / Cellular, Plug, Mounting Clinch Nuts, SMA 90°, SMA Male</t>
  </si>
  <si>
    <t>4G, 3G, 2G, 
Lora, Sigfox, 
BT/Wi-Fi, 
ZigBee</t>
  </si>
  <si>
    <t>SMA female</t>
  </si>
  <si>
    <t>Terminal Mount</t>
  </si>
  <si>
    <t xml:space="preserve"> &lt;2.2:1</t>
  </si>
  <si>
    <t>2195736-X</t>
  </si>
  <si>
    <t>Antenna, LTE / ISM / GNSS, Plug, Mounting Clinch Nuts, SMA Male</t>
  </si>
  <si>
    <t>4G, 3G, 2G</t>
  </si>
  <si>
    <t>External Antenna</t>
  </si>
  <si>
    <t>1420-1610</t>
  </si>
  <si>
    <t>2195632-1</t>
  </si>
  <si>
    <t>Antenna, GSM 900 / CDMA 1900 / GSM, Plug, Mounting Clinch Nuts, SMA, SMA</t>
  </si>
  <si>
    <t>3G, 2G</t>
  </si>
  <si>
    <t>880-960</t>
  </si>
  <si>
    <t>1710-2300</t>
  </si>
  <si>
    <t>2195771-1</t>
  </si>
  <si>
    <t>Antenna, LTE / UMT / UMTS, Building Ceiling, Mounting Clinch Nuts, Cable Assembly, N-Type Socket</t>
  </si>
  <si>
    <t>5G, 4G, 3G, 2G, 
Wi-Fi</t>
  </si>
  <si>
    <t xml:space="preserve"> &lt;1.4:1</t>
  </si>
  <si>
    <t>N female or 4.3/10 female</t>
  </si>
  <si>
    <t>Ceiling / Support mount</t>
  </si>
  <si>
    <t xml:space="preserve"> &lt;1.5:1</t>
  </si>
  <si>
    <t>3400-3800</t>
  </si>
  <si>
    <t xml:space="preserve"> &lt;2.7:1</t>
  </si>
  <si>
    <t>4G, 3G, 2G,
NB-IoT, Cat-M, 
GNSS, Wi-Fi, 
LoRa, Sigfox</t>
  </si>
  <si>
    <t>5G, 4G, 3G, 2G, 
NB-IoT, Cat-M, 
GNSS Wi-Fi, 
LoRa, Sigfox</t>
  </si>
  <si>
    <t>Tab mounting with plated through holes</t>
  </si>
  <si>
    <t>Antenna, GSM 900 / Cellular / GSM 1800, Printed Circuit Board, Tab Mount (Through Hole)Antenna, GSM 900 / Cellular / GSM 1800, Printed Circuit Board, Tab Mount (Through Hole)</t>
  </si>
  <si>
    <t>4G, 3G, 2G, 
NB-IoT, 
Cat-M, Wi-Fi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</si>
</sst>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4" tint="-0.249977111117893"/>
      <name val="Calibri"/>
      <family val="2"/>
      <scheme val="minor"/>
    </font>
    <font>
      <u/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2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9" fontId="0" fillId="3" borderId="2" xfId="0" applyNumberFormat="1" applyFill="1" applyBorder="1" applyAlignment="1">
      <alignment horizontal="center" vertical="center"/>
    </xf>
    <xf numFmtId="0" fontId="0" fillId="3" borderId="2" xfId="0" quotePrefix="1" applyFill="1" applyBorder="1" applyAlignment="1">
      <alignment horizontal="center" vertical="center" wrapText="1"/>
    </xf>
    <xf numFmtId="9" fontId="0" fillId="3" borderId="2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3" borderId="2" xfId="0" quotePrefix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horizontal="center" vertical="center" wrapText="1"/>
    </xf>
    <xf numFmtId="9" fontId="0" fillId="0" borderId="2" xfId="0" applyNumberForma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0" fillId="0" borderId="0" xfId="0" applyAlignment="1">
      <alignment vertical="center" wrapText="1"/>
    </xf>
    <xf numFmtId="16" fontId="0" fillId="4" borderId="2" xfId="0" applyNumberFormat="1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0" fillId="0" borderId="2" xfId="0" quotePrefix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2" xfId="1" applyFill="1" applyBorder="1" applyAlignment="1">
      <alignment horizontal="center" vertical="center" wrapText="1"/>
    </xf>
    <xf numFmtId="0" fontId="2" fillId="0" borderId="2" xfId="1" applyBorder="1" applyAlignment="1">
      <alignment horizontal="center" vertical="center"/>
    </xf>
    <xf numFmtId="0" fontId="2" fillId="3" borderId="2" xfId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 vertical="center" wrapText="1"/>
    </xf>
    <xf numFmtId="0" fontId="2" fillId="0" borderId="2" xfId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e.com/commerce/DocumentDelivery/DDEController?Action=showdoc&amp;DocId=Data+Sheet%7F1513164%7FA1%7Fpdf%7FEnglish%7FENG_DS_1513164_A1.pdf%7F1513164-1" TargetMode="External"/><Relationship Id="rId18" Type="http://schemas.openxmlformats.org/officeDocument/2006/relationships/hyperlink" Target="https://www.te.com/commerce/DocumentDelivery/DDEController?Action=showdoc&amp;DocId=Data+Sheet%7F2108790%7FA%7Fpdf%7FEnglish%7FENG_DS_2108790_A.pdf%7F2108790-1" TargetMode="External"/><Relationship Id="rId26" Type="http://schemas.openxmlformats.org/officeDocument/2006/relationships/hyperlink" Target="https://www.te.com/commerce/DocumentDelivery/DDEController?Action=showdoc&amp;DocId=Data+Sheet%7FDatasheet_PN-2344655-X%7FB%7Fpdf%7FEnglish%7FENG_DS_Datasheet_PN-2344655-X_B.pdf%7F2344655-1" TargetMode="External"/><Relationship Id="rId39" Type="http://schemas.openxmlformats.org/officeDocument/2006/relationships/printerSettings" Target="../printerSettings/printerSettings1.bin"/><Relationship Id="rId21" Type="http://schemas.openxmlformats.org/officeDocument/2006/relationships/hyperlink" Target="https://www.te.com/commerce/DocumentDelivery/DDEController?Action=showdoc&amp;DocId=Data+Sheet%7F2108517-2%7FA2%7Fpdf%7FEnglish%7FENG_DS_2108517-2_A2.pdf%7F2108517-2" TargetMode="External"/><Relationship Id="rId34" Type="http://schemas.openxmlformats.org/officeDocument/2006/relationships/hyperlink" Target="https://www.te.com/commerce/DocumentDelivery/DDEController?Action=showdoc&amp;DocId=Data+Sheet%7F2118788%7FA%7Fpdf%7FEnglish%7FENG_DS_2118788_A.pdf%7F2118788-1" TargetMode="External"/><Relationship Id="rId7" Type="http://schemas.openxmlformats.org/officeDocument/2006/relationships/hyperlink" Target="https://www.te.com/commerce/DocumentDelivery/DDEController?Action=showdoc&amp;DocId=Data+Sheet%7F1513472%7FA%7Fpdf%7FEnglish%7FENG_DS_1513472_A.pdf%7F1513472-5" TargetMode="External"/><Relationship Id="rId12" Type="http://schemas.openxmlformats.org/officeDocument/2006/relationships/hyperlink" Target="https://www.te.com/commerce/DocumentDelivery/DDEController?Action=showdoc&amp;DocId=Data+Sheet%7FDatasheet_PN-2344654-X%7FA%7Fpdf%7FEnglish%7FENG_DS_Datasheet_PN-2344654-X_A.pdf%7F2344654-1" TargetMode="External"/><Relationship Id="rId17" Type="http://schemas.openxmlformats.org/officeDocument/2006/relationships/hyperlink" Target="https://www.te.com/commerce/DocumentDelivery/DDEController?Action=showdoc&amp;DocId=Data+Sheet%7F2108790%7FA%7Fpdf%7FEnglish%7FENG_DS_2108790_A.pdf%7F2108790-1" TargetMode="External"/><Relationship Id="rId25" Type="http://schemas.openxmlformats.org/officeDocument/2006/relationships/hyperlink" Target="https://www.te.com/commerce/DocumentDelivery/DDEController?Action=showdoc&amp;DocId=Data+Sheet%7F2118060%7FA%7Fpdf%7FEnglish%7FENG_DS_2118060_A.pdf%7F2118060-1" TargetMode="External"/><Relationship Id="rId33" Type="http://schemas.openxmlformats.org/officeDocument/2006/relationships/hyperlink" Target="https://www.te.com/commerce/DocumentDelivery/DDEController?Action=showdoc&amp;DocId=Data+Sheet%7F2108517-2%7FA2%7Fpdf%7FEnglish%7FENG_DS_2108517-2_A2.pdf%7F2108517-2" TargetMode="External"/><Relationship Id="rId38" Type="http://schemas.openxmlformats.org/officeDocument/2006/relationships/hyperlink" Target="https://www.te.com/commerce/DocumentDelivery/DDEController?Action=showdoc&amp;DocId=Data+Sheet%7F1513164%7FA1%7Fpdf%7FEnglish%7FENG_DS_1513164_A1.pdf%7F1513164-1" TargetMode="External"/><Relationship Id="rId2" Type="http://schemas.openxmlformats.org/officeDocument/2006/relationships/hyperlink" Target="https://www.te.com/commerce/DocumentDelivery/DDEController?Action=showdoc&amp;DocId=Data+Sheet%7F2108838%7FA1%7Fpdf%7FEnglish%7FENG_DS_2108838_A1.pdf%7F2108838-1" TargetMode="External"/><Relationship Id="rId16" Type="http://schemas.openxmlformats.org/officeDocument/2006/relationships/hyperlink" Target="https://www.te.com/commerce/DocumentDelivery/DDEController?Action=showdoc&amp;DocId=Data+Sheet%7FDatasheet_PN-2344657-X%7FC%7Fpdf%7FEnglish%7FENG_DS_Datasheet_PN-2344657-X_C.pdf%7F2344657-1" TargetMode="External"/><Relationship Id="rId20" Type="http://schemas.openxmlformats.org/officeDocument/2006/relationships/hyperlink" Target="https://www.te.com/commerce/DocumentDelivery/DDEController?Action=showdoc&amp;DocId=Data+Sheet%7F2108964%7FB4%7Fpdf%7FEnglish%7FENG_DS_2108964_B4.pdf%7F2108964-1" TargetMode="External"/><Relationship Id="rId29" Type="http://schemas.openxmlformats.org/officeDocument/2006/relationships/hyperlink" Target="https://www.te.com/commerce/DocumentDelivery/DDEController?Action=showdoc&amp;DocId=Data+Sheet%7FDatasheet_PN-2344656-X%7FA%7Fpdf%7FEnglish%7FENG_DS_Datasheet_PN-2344656-X_A.pdf%7F2344656-3" TargetMode="External"/><Relationship Id="rId1" Type="http://schemas.openxmlformats.org/officeDocument/2006/relationships/hyperlink" Target="https://www.te.com/commerce/DocumentDelivery/DDEController?Action=showdoc&amp;DocId=Data+Sheet%7F2108832%7FA1%7Fpdf%7FEnglish%7FENG_DS_2108832_A1.pdf%7F2108832-1" TargetMode="External"/><Relationship Id="rId6" Type="http://schemas.openxmlformats.org/officeDocument/2006/relationships/hyperlink" Target="https://www.te.com/commerce/DocumentDelivery/DDEController?Action=showdoc&amp;DocId=Data+Sheet%7F2118898%7FA%7Fpdf%7FEnglish%7FENG_DS_2118898_A.pdf%7F2118898-2" TargetMode="External"/><Relationship Id="rId11" Type="http://schemas.openxmlformats.org/officeDocument/2006/relationships/hyperlink" Target="https://www.te.com/commerce/DocumentDelivery/DDEController?Action=showdoc&amp;DocId=Data+Sheet%7F2118016%7FB%7Fpdf%7FEnglish%7FENG_DS_2118016_B.pdf%7F2118016-1" TargetMode="External"/><Relationship Id="rId24" Type="http://schemas.openxmlformats.org/officeDocument/2006/relationships/hyperlink" Target="https://www.te.com/commerce/DocumentDelivery/DDEController?Action=showdoc&amp;DocId=Data+Sheet%7F2118059%7FA%7Fpdf%7FEnglish%7FENG_DS_2118059_A.pdf%7F2118059-1" TargetMode="External"/><Relationship Id="rId32" Type="http://schemas.openxmlformats.org/officeDocument/2006/relationships/hyperlink" Target="https://www.te.com/commerce/DocumentDelivery/DDEController?Action=showdoc&amp;DocId=Data+Sheet%7F2108964%7FB4%7Fpdf%7FEnglish%7FENG_DS_2108964_B4.pdf%7F2108964-1" TargetMode="External"/><Relationship Id="rId37" Type="http://schemas.openxmlformats.org/officeDocument/2006/relationships/hyperlink" Target="https://www.te.com/commerce/DocumentDelivery/DDEController?Action=showdoc&amp;DocId=Data+Sheet%7F2118309-1%7FA%7Fpdf%7FEnglish%7FENG_DS_2118309-1_A_2118309-1.pdf%7F2118309-4" TargetMode="External"/><Relationship Id="rId5" Type="http://schemas.openxmlformats.org/officeDocument/2006/relationships/hyperlink" Target="https://www.te.com/commerce/DocumentDelivery/DDEController?Action=showdoc&amp;DocId=Data+Sheet%7F2118898%7FA%7Fpdf%7FEnglish%7FENG_DS_2118898_A.pdf%7F2118898-2" TargetMode="External"/><Relationship Id="rId15" Type="http://schemas.openxmlformats.org/officeDocument/2006/relationships/hyperlink" Target="https://www.te.com/commerce/DocumentDelivery/DDEController?Action=showdoc&amp;DocId=Data+Sheet%7FDatasheet_PN-2344656-X%7FA%7Fpdf%7FEnglish%7FENG_DS_Datasheet_PN-2344656-X_A.pdf%7F2344656-3" TargetMode="External"/><Relationship Id="rId23" Type="http://schemas.openxmlformats.org/officeDocument/2006/relationships/hyperlink" Target="https://www.te.com/commerce/DocumentDelivery/DDEController?Action=showdoc&amp;DocId=Data+Sheet%7F2118788%7FA%7Fpdf%7FEnglish%7FENG_DS_2118788_A.pdf%7F2118788-1" TargetMode="External"/><Relationship Id="rId28" Type="http://schemas.openxmlformats.org/officeDocument/2006/relationships/hyperlink" Target="https://www.te.com/commerce/DocumentDelivery/DDEController?Action=showdoc&amp;DocId=Data+Sheet%7FDatasheet_PN-2344655-X%7FB%7Fpdf%7FEnglish%7FENG_DS_Datasheet_PN-2344655-X_B.pdf%7F2344655-1" TargetMode="External"/><Relationship Id="rId36" Type="http://schemas.openxmlformats.org/officeDocument/2006/relationships/hyperlink" Target="https://www.te.com/commerce/DocumentDelivery/DDEController?Action=showdoc&amp;DocId=Data+Sheet%7F2118060%7FA%7Fpdf%7FEnglish%7FENG_DS_2118060_A.pdf%7F2118060-1" TargetMode="External"/><Relationship Id="rId10" Type="http://schemas.openxmlformats.org/officeDocument/2006/relationships/hyperlink" Target="https://www.te.com/commerce/DocumentDelivery/DDEController?Action=showdoc&amp;DocId=Data+Sheet%7F2118016%7FB%7Fpdf%7FEnglish%7FENG_DS_2118016_B.pdf%7F2118016-1" TargetMode="External"/><Relationship Id="rId19" Type="http://schemas.openxmlformats.org/officeDocument/2006/relationships/hyperlink" Target="https://www.te.com/commerce/DocumentDelivery/DDEController?Action=showdoc&amp;DocId=Data+Sheet%7F2108789%7FA%7Fpdf%7FEnglish%7FENG_DS_2108789_A.pdf%7F2108789-1" TargetMode="External"/><Relationship Id="rId31" Type="http://schemas.openxmlformats.org/officeDocument/2006/relationships/hyperlink" Target="https://www.te.com/commerce/DocumentDelivery/DDEController?Action=showdoc&amp;DocId=Data+Sheet%7F2108789%7FA%7Fpdf%7FEnglish%7FENG_DS_2108789_A.pdf%7F2108789-1" TargetMode="External"/><Relationship Id="rId4" Type="http://schemas.openxmlformats.org/officeDocument/2006/relationships/hyperlink" Target="https://www.te.com/commerce/DocumentDelivery/DDEController?Action=showdoc&amp;DocId=Data+Sheet%7F2118899%7FA1%7Fpdf%7FEnglish%7FENG_DS_2118899_A1.pdf%7F2118899-1" TargetMode="External"/><Relationship Id="rId9" Type="http://schemas.openxmlformats.org/officeDocument/2006/relationships/hyperlink" Target="https://www.te.com/commerce/DocumentDelivery/DDEController?Action=showdoc&amp;DocId=Data+Sheet%7F1513430%7FA1%7Fpdf%7FEnglish%7FENG_DS_1513430_A1.pdf%7F1513430-1" TargetMode="External"/><Relationship Id="rId14" Type="http://schemas.openxmlformats.org/officeDocument/2006/relationships/hyperlink" Target="https://www.te.com/commerce/DocumentDelivery/DDEController?Action=showdoc&amp;DocId=Data+Sheet%7F2118309-1%7FA%7Fpdf%7FEnglish%7FENG_DS_2118309-1_A_2118309-1.pdf%7F2118309-4" TargetMode="External"/><Relationship Id="rId22" Type="http://schemas.openxmlformats.org/officeDocument/2006/relationships/hyperlink" Target="https://www.te.com/commerce/DocumentDelivery/DDEController?Action=showdoc&amp;DocId=Data+Sheet%7F2118788%7FA%7Fpdf%7FEnglish%7FENG_DS_2118788_A.pdf%7F2118788-1" TargetMode="External"/><Relationship Id="rId27" Type="http://schemas.openxmlformats.org/officeDocument/2006/relationships/hyperlink" Target="https://www.te.com/commerce/DocumentDelivery/DDEController?Action=showdoc&amp;DocId=Data+Sheet%7FDatasheet_PN-2344654-X%7FA%7Fpdf%7FEnglish%7FENG_DS_Datasheet_PN-2344654-X_A.pdf%7F2344654-1" TargetMode="External"/><Relationship Id="rId30" Type="http://schemas.openxmlformats.org/officeDocument/2006/relationships/hyperlink" Target="https://www.te.com/commerce/DocumentDelivery/DDEController?Action=showdoc&amp;DocId=Data+Sheet%7FDatasheet_PN-2344657-X%7FC%7Fpdf%7FEnglish%7FENG_DS_Datasheet_PN-2344657-X_C.pdf%7F2344657-1" TargetMode="External"/><Relationship Id="rId35" Type="http://schemas.openxmlformats.org/officeDocument/2006/relationships/hyperlink" Target="https://www.te.com/commerce/DocumentDelivery/DDEController?Action=showdoc&amp;DocId=Data+Sheet%7F2118788%7FA%7Fpdf%7FEnglish%7FENG_DS_2118788_A.pdf%7F2118788-1" TargetMode="External"/><Relationship Id="rId8" Type="http://schemas.openxmlformats.org/officeDocument/2006/relationships/hyperlink" Target="https://www.te.com/commerce/DocumentDelivery/DDEController?Action=showdoc&amp;DocId=Data+Sheet%7F1513430%7FA1%7Fpdf%7FEnglish%7FENG_DS_1513430_A1.pdf%7F1513430-1" TargetMode="External"/><Relationship Id="rId3" Type="http://schemas.openxmlformats.org/officeDocument/2006/relationships/hyperlink" Target="https://www.te.com/commerce/DocumentDelivery/DDEController?Action=showdoc&amp;DocId=Data+Sheet%7F9-1773982-3_Datasheet_PN-2246667-X%7F0120%7Fpdf%7FEnglish%7FENG_DS_9-1773982-3_Datasheet_PN-2246667-X_0120.pdf%7F2246667-1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e.com/commerce/DocumentDelivery/DDEController?Action=showdoc&amp;DocId=Data+Sheet%7F9-1773982-2_Datasheet_PN-2108994-1%7F1219%7Fpdf%7FEnglish%7FENG_DS_9-1773982-2_Datasheet_PN-2108994-1_1219.pdf%7F2108994-1" TargetMode="External"/><Relationship Id="rId13" Type="http://schemas.openxmlformats.org/officeDocument/2006/relationships/hyperlink" Target="https://www.te.com/commerce/DocumentDelivery/DDEController?Action=showdoc&amp;DocId=Data+Sheet%7F2118879_1%7F1%7Fpdf%7FEnglish%7FENG_DS_2118879_1_1.pdf%7F2118879-1" TargetMode="External"/><Relationship Id="rId18" Type="http://schemas.openxmlformats.org/officeDocument/2006/relationships/hyperlink" Target="https://www.te.com/commerce/DocumentDelivery/DDEController?Action=showdoc&amp;DocId=Data+Sheet%7F2108783%7FA2%7Fpdf%7FEnglish%7FENG_DS_2108783_A2.pdf%7F2108783-1" TargetMode="External"/><Relationship Id="rId3" Type="http://schemas.openxmlformats.org/officeDocument/2006/relationships/hyperlink" Target="https://www.te.com/commerce/DocumentDelivery/DDEController?Action=showdoc&amp;DocId=Data+Sheet%7FDS_2195846%7F3%7Fpdf%7FEnglish%7FENG_DS_DS_2195846_3.pdf%7F2195846-4" TargetMode="External"/><Relationship Id="rId21" Type="http://schemas.openxmlformats.org/officeDocument/2006/relationships/hyperlink" Target="https://www.te.com/commerce/DocumentDelivery/DDEController?Action=showdoc&amp;DocId=Data+Sheet%7F2118879_1%7F1%7Fpdf%7FEnglish%7FENG_DS_2118879_1_1.pdf%7F2118879-1" TargetMode="External"/><Relationship Id="rId7" Type="http://schemas.openxmlformats.org/officeDocument/2006/relationships/hyperlink" Target="https://www.te.com/commerce/DocumentDelivery/DDEController?Action=showdoc&amp;DocId=Data+Sheet%7F2195728%7FA1%7Fpdf%7FEnglish%7FENG_DS_2195728_A1.pdf%7F2195728-1" TargetMode="External"/><Relationship Id="rId12" Type="http://schemas.openxmlformats.org/officeDocument/2006/relationships/hyperlink" Target="https://www.te.com/commerce/DocumentDelivery/DDEController?Action=showdoc&amp;DocId=Data+Sheet%7FDS_PN-2367286-X%7FB%7Fpdf%7FEnglish%7FENG_DS_DS_PN-2367286-X_B.pdf%7F2367286-1" TargetMode="External"/><Relationship Id="rId17" Type="http://schemas.openxmlformats.org/officeDocument/2006/relationships/hyperlink" Target="https://www.te.com/commerce/DocumentDelivery/DDEController?Action=showdoc&amp;DocId=Data+Sheet%7F2195889%7F1%7Fpdf%7FEnglish%7FENG_DS_2195889_1.pdf%7F2195889-1" TargetMode="External"/><Relationship Id="rId2" Type="http://schemas.openxmlformats.org/officeDocument/2006/relationships/hyperlink" Target="https://www.te.com/commerce/DocumentDelivery/DDEController?Action=showdoc&amp;DocId=Data+Sheet%7F2195852%7FA1%7Fpdf%7FEnglish%7FENG_DS_2195852_A1.pdf%7F2195852-1" TargetMode="External"/><Relationship Id="rId16" Type="http://schemas.openxmlformats.org/officeDocument/2006/relationships/hyperlink" Target="https://www.te.com/commerce/DocumentDelivery/DDEController?Action=showdoc&amp;DocId=Data+Sheet%7F1513317%7FA%7Fpdf%7FEnglish%7FENG_DS_1513317_A.pdf%7F1513317-1" TargetMode="External"/><Relationship Id="rId20" Type="http://schemas.openxmlformats.org/officeDocument/2006/relationships/hyperlink" Target="https://www.te.com/commerce/DocumentDelivery/DDEController?Action=showdoc&amp;DocId=Data+Sheet%7F2195728%7FA1%7Fpdf%7FEnglish%7FENG_DS_2195728_A1.pdf%7F2195728-1" TargetMode="External"/><Relationship Id="rId1" Type="http://schemas.openxmlformats.org/officeDocument/2006/relationships/hyperlink" Target="https://www.te.com/commerce/DocumentDelivery/DDEController?Action=showdoc&amp;DocId=Data+Sheet%7FDS_2195851%7F3%7Fpdf%7FEnglish%7FENG_DS_DS_2195851_3.pdf%7F2195851-1" TargetMode="External"/><Relationship Id="rId6" Type="http://schemas.openxmlformats.org/officeDocument/2006/relationships/hyperlink" Target="https://www.te.com/commerce/DocumentDelivery/DDEController?Action=showdoc&amp;DocId=Data+Sheet%7F2108784%7FA2%7Fpdf%7FEnglish%7FENG_DS_2108784_A2.pdf%7F2108784-1" TargetMode="External"/><Relationship Id="rId11" Type="http://schemas.openxmlformats.org/officeDocument/2006/relationships/hyperlink" Target="https://www.te.com/commerce/DocumentDelivery/DDEController?Action=showdoc&amp;DocId=Data+Sheet%7FDS_PN-2372105-X%7FB%7Fpdf%7FEnglish%7FENG_DS_DS_PN-2372105-X_B.pdf%7F2372105-1" TargetMode="External"/><Relationship Id="rId5" Type="http://schemas.openxmlformats.org/officeDocument/2006/relationships/hyperlink" Target="https://www.te.com/commerce/DocumentDelivery/DDEController?Action=showdoc&amp;DocId=Data+Sheet%7F2108783%7FA2%7Fpdf%7FEnglish%7FENG_DS_2108783_A2.pdf%7F2108783-1" TargetMode="External"/><Relationship Id="rId15" Type="http://schemas.openxmlformats.org/officeDocument/2006/relationships/hyperlink" Target="https://www.te.com/commerce/DocumentDelivery/DDEController?Action=showdoc&amp;DocId=Data+Sheet%7F2118308-1%7FA1%7Fpdf%7FEnglish%7FENG_DS_2118308-1_A1_2118308-1.pdf%7F2118308-1" TargetMode="External"/><Relationship Id="rId10" Type="http://schemas.openxmlformats.org/officeDocument/2006/relationships/hyperlink" Target="https://www.te.com/commerce/DocumentDelivery/DDEController?Action=showdoc&amp;DocId=Data+Sheet%7FDS_PN-2361492-X%7FB%7Fpdf%7FEnglish%7FENG_DS_DS_PN-2361492-X_B.pdf%7F2361492-1" TargetMode="External"/><Relationship Id="rId19" Type="http://schemas.openxmlformats.org/officeDocument/2006/relationships/hyperlink" Target="https://www.te.com/commerce/DocumentDelivery/DDEController?Action=showdoc&amp;DocId=Data+Sheet%7F2108784%7FA2%7Fpdf%7FEnglish%7FENG_DS_2108784_A2.pdf%7F2108784-1" TargetMode="External"/><Relationship Id="rId4" Type="http://schemas.openxmlformats.org/officeDocument/2006/relationships/hyperlink" Target="https://www.te.com/commerce/DocumentDelivery/DDEController?Action=showdoc&amp;DocId=Data+Sheet%7F2108823%7F1%7Fpdf%7FEnglish%7FENG_DS_2108823_1.pdf%7F2108823-1" TargetMode="External"/><Relationship Id="rId9" Type="http://schemas.openxmlformats.org/officeDocument/2006/relationships/hyperlink" Target="https://www.te.com/commerce/DocumentDelivery/DDEController?Action=showdoc&amp;DocId=Data+Sheet%7F2118614%7FA%7Fpdf%7FEnglish%7FENG_DS_2118614_A.pdf%7F2118614-1" TargetMode="External"/><Relationship Id="rId14" Type="http://schemas.openxmlformats.org/officeDocument/2006/relationships/hyperlink" Target="https://www.te.com/commerce/DocumentDelivery/DDEController?Action=showdoc&amp;DocId=Data+Sheet%7F2118310-1%7FA1%7Fpdf%7FEnglish%7FENG_DS_2118310-1_A1_2118310-1.pdf%7F2118310-1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e.com/commerce/DocumentDelivery/DDEController?Action=showdoc&amp;DocId=Data+Sheet%7F2118879_1%7F1%7Fpdf%7FEnglish%7FENG_DS_2118879_1_1.pdf%7F2118879-1" TargetMode="External"/><Relationship Id="rId18" Type="http://schemas.openxmlformats.org/officeDocument/2006/relationships/hyperlink" Target="https://www.te.com/commerce/DocumentDelivery/DDEController?Action=showdoc&amp;DocId=Data+Sheet%7F1513273%7FA%7Fpdf%7FEnglish%7FENG_DS_1513273_A.pdf%7F1513273-1" TargetMode="External"/><Relationship Id="rId26" Type="http://schemas.openxmlformats.org/officeDocument/2006/relationships/hyperlink" Target="https://www.te.com/commerce/DocumentDelivery/DDEController?Action=showdoc&amp;DocId=Data+Sheet%7F2108783%7FA2%7Fpdf%7FEnglish%7FENG_DS_2108783_A2.pdf%7F2108783-1" TargetMode="External"/><Relationship Id="rId39" Type="http://schemas.openxmlformats.org/officeDocument/2006/relationships/hyperlink" Target="https://www.te.com/commerce/DocumentDelivery/DDEController?Action=showdoc&amp;DocId=Data+Sheet%7FDS_PN-2372105-X%7FB%7Fpdf%7FEnglish%7FENG_DS_DS_PN-2372105-X_B.pdf%7F2372105-1" TargetMode="External"/><Relationship Id="rId21" Type="http://schemas.openxmlformats.org/officeDocument/2006/relationships/hyperlink" Target="https://www.te.com/commerce/DocumentDelivery/DDEController?Action=showdoc&amp;DocId=Data+Sheet%7F2195889%7F1%7Fpdf%7FEnglish%7FENG_DS_2195889_1.pdf%7F2195889-1" TargetMode="External"/><Relationship Id="rId34" Type="http://schemas.openxmlformats.org/officeDocument/2006/relationships/hyperlink" Target="https://www.te.com/commerce/DocumentDelivery/DDEController?Action=showdoc&amp;DocId=Data+Sheet%7F2108784%7FA2%7Fpdf%7FEnglish%7FENG_DS_2108784_A2.pdf%7F2108784-1" TargetMode="External"/><Relationship Id="rId42" Type="http://schemas.openxmlformats.org/officeDocument/2006/relationships/hyperlink" Target="https://www.te.com/commerce/DocumentDelivery/DDEController?Action=showdoc&amp;DocId=Data+Sheet%7F2108788%7FA%7Fpdf%7FEnglish%7FENG_DS_2108788_A.pdf%7F2108788-1" TargetMode="External"/><Relationship Id="rId47" Type="http://schemas.openxmlformats.org/officeDocument/2006/relationships/hyperlink" Target="https://www.te.com/commerce/DocumentDelivery/DDEController?Action=showdoc&amp;DocId=Data+Sheet%7F1513247%7FA%7Fpdf%7FEnglish%7FENG_DS_1513247_A.pdf%7F1513247-1" TargetMode="External"/><Relationship Id="rId50" Type="http://schemas.openxmlformats.org/officeDocument/2006/relationships/hyperlink" Target="https://www.te.com/commerce/DocumentDelivery/DDEController?Action=showdoc&amp;DocId=Data+Sheet%7FDS_2195890%7F2%7Fpdf%7FEnglish%7FENG_DS_DS_2195890_2.pdf%7F2195890-1" TargetMode="External"/><Relationship Id="rId55" Type="http://schemas.openxmlformats.org/officeDocument/2006/relationships/hyperlink" Target="https://www.te.com/commerce/DocumentDelivery/DDEController?Action=showdoc&amp;DocId=Data+Sheet%7F2118310-1%7FA1%7Fpdf%7FEnglish%7FENG_DS_2118310-1_A1_2118310-1.pdf%7F2118310-1" TargetMode="External"/><Relationship Id="rId7" Type="http://schemas.openxmlformats.org/officeDocument/2006/relationships/hyperlink" Target="https://www.te.com/commerce/DocumentDelivery/DDEController?Action=showdoc&amp;DocId=Data+Sheet%7F2195728%7FA1%7Fpdf%7FEnglish%7FENG_DS_2195728_A1.pdf%7F2195728-1" TargetMode="External"/><Relationship Id="rId2" Type="http://schemas.openxmlformats.org/officeDocument/2006/relationships/hyperlink" Target="https://www.te.com/commerce/DocumentDelivery/DDEController?Action=showdoc&amp;DocId=Data+Sheet%7F2195852%7FA1%7Fpdf%7FEnglish%7FENG_DS_2195852_A1.pdf%7F2195852-1" TargetMode="External"/><Relationship Id="rId16" Type="http://schemas.openxmlformats.org/officeDocument/2006/relationships/hyperlink" Target="https://www.te.com/commerce/DocumentDelivery/DDEController?Action=showdoc&amp;DocId=Data+Sheet%7F2118308-1%7FA1%7Fpdf%7FEnglish%7FENG_DS_2118308-1_A1_2118308-1.pdf%7F2118308-1" TargetMode="External"/><Relationship Id="rId29" Type="http://schemas.openxmlformats.org/officeDocument/2006/relationships/hyperlink" Target="https://www.te.com/commerce/DocumentDelivery/DDEController?Action=showdoc&amp;DocId=Data+Sheet%7FDS_2195851%7F3%7Fpdf%7FEnglish%7FENG_DS_DS_2195851_3.pdf%7F2195851-1" TargetMode="External"/><Relationship Id="rId11" Type="http://schemas.openxmlformats.org/officeDocument/2006/relationships/hyperlink" Target="https://www.te.com/commerce/DocumentDelivery/DDEController?Action=showdoc&amp;DocId=Data+Sheet%7FDS_PN-2372105-X%7FB%7Fpdf%7FEnglish%7FENG_DS_DS_PN-2372105-X_B.pdf%7F2372105-1" TargetMode="External"/><Relationship Id="rId24" Type="http://schemas.openxmlformats.org/officeDocument/2006/relationships/hyperlink" Target="https://www.te.com/commerce/DocumentDelivery/DDEController?Action=showdoc&amp;DocId=Data+Sheet%7F1-1773975-5_PN-2195632-1%7F0619%7Fpdf%7FEnglish%7FENG_DS_1-1773975-5_PN-2195632-1_0619.pdf%7F2195632-1" TargetMode="External"/><Relationship Id="rId32" Type="http://schemas.openxmlformats.org/officeDocument/2006/relationships/hyperlink" Target="https://www.te.com/commerce/DocumentDelivery/DDEController?Action=showdoc&amp;DocId=Data+Sheet%7F2108823%7F1%7Fpdf%7FEnglish%7FENG_DS_2108823_1.pdf%7F2108823-1" TargetMode="External"/><Relationship Id="rId37" Type="http://schemas.openxmlformats.org/officeDocument/2006/relationships/hyperlink" Target="https://www.te.com/commerce/DocumentDelivery/DDEController?Action=showdoc&amp;DocId=Data+Sheet%7F2118614%7FA%7Fpdf%7FEnglish%7FENG_DS_2118614_A.pdf%7F2118614-1" TargetMode="External"/><Relationship Id="rId40" Type="http://schemas.openxmlformats.org/officeDocument/2006/relationships/hyperlink" Target="https://www.te.com/commerce/DocumentDelivery/DDEController?Action=showdoc&amp;DocId=Data+Sheet%7FDS_PN-2367286-X%7FB%7Fpdf%7FEnglish%7FENG_DS_DS_PN-2367286-X_B.pdf%7F2367286-1" TargetMode="External"/><Relationship Id="rId45" Type="http://schemas.openxmlformats.org/officeDocument/2006/relationships/hyperlink" Target="https://www.te.com/commerce/DocumentDelivery/DDEController?Action=showdoc&amp;DocId=Data+Sheet%7F1513317%7FA%7Fpdf%7FEnglish%7FENG_DS_1513317_A.pdf%7F1513317-1" TargetMode="External"/><Relationship Id="rId53" Type="http://schemas.openxmlformats.org/officeDocument/2006/relationships/hyperlink" Target="https://www.te.com/commerce/DocumentDelivery/DDEController?Action=showdoc&amp;DocId=Data+Sheet%7F2108783%7FA2%7Fpdf%7FEnglish%7FENG_DS_2108783_A2.pdf%7F2108783-1" TargetMode="External"/><Relationship Id="rId58" Type="http://schemas.openxmlformats.org/officeDocument/2006/relationships/hyperlink" Target="https://www.te.com/commerce/DocumentDelivery/DDEController?Action=showdoc&amp;DocId=Data+Sheet%7F2195728%7FA1%7Fpdf%7FEnglish%7FENG_DS_2195728_A1.pdf%7F2195728-1" TargetMode="External"/><Relationship Id="rId5" Type="http://schemas.openxmlformats.org/officeDocument/2006/relationships/hyperlink" Target="https://www.te.com/commerce/DocumentDelivery/DDEController?Action=showdoc&amp;DocId=Data+Sheet%7F2108783%7FA2%7Fpdf%7FEnglish%7FENG_DS_2108783_A2.pdf%7F2108783-1" TargetMode="External"/><Relationship Id="rId19" Type="http://schemas.openxmlformats.org/officeDocument/2006/relationships/hyperlink" Target="https://www.te.com/commerce/DocumentDelivery/DDEController?Action=showdoc&amp;DocId=Data+Sheet%7F1513247%7FA%7Fpdf%7FEnglish%7FENG_DS_1513247_A.pdf%7F1513247-1" TargetMode="External"/><Relationship Id="rId4" Type="http://schemas.openxmlformats.org/officeDocument/2006/relationships/hyperlink" Target="https://www.te.com/commerce/DocumentDelivery/DDEController?Action=showdoc&amp;DocId=Data+Sheet%7F2108823%7F1%7Fpdf%7FEnglish%7FENG_DS_2108823_1.pdf%7F2108823-1" TargetMode="External"/><Relationship Id="rId9" Type="http://schemas.openxmlformats.org/officeDocument/2006/relationships/hyperlink" Target="https://www.te.com/commerce/DocumentDelivery/DDEController?Action=showdoc&amp;DocId=Data+Sheet%7F2118614%7FA%7Fpdf%7FEnglish%7FENG_DS_2118614_A.pdf%7F2118614-1" TargetMode="External"/><Relationship Id="rId14" Type="http://schemas.openxmlformats.org/officeDocument/2006/relationships/hyperlink" Target="https://www.te.com/commerce/DocumentDelivery/DDEController?Action=showdoc&amp;DocId=Data+Sheet%7F2108788%7FA%7Fpdf%7FEnglish%7FENG_DS_2108788_A.pdf%7F2108788-1" TargetMode="External"/><Relationship Id="rId22" Type="http://schemas.openxmlformats.org/officeDocument/2006/relationships/hyperlink" Target="https://www.te.com/commerce/DocumentDelivery/DDEController?Action=showdoc&amp;DocId=Data+Sheet%7FDS_2195890%7F2%7Fpdf%7FEnglish%7FENG_DS_DS_2195890_2.pdf%7F2195890-1" TargetMode="External"/><Relationship Id="rId27" Type="http://schemas.openxmlformats.org/officeDocument/2006/relationships/hyperlink" Target="https://www.te.com/commerce/DocumentDelivery/DDEController?Action=showdoc&amp;DocId=Data+Sheet%7F2118879_1%7F1%7Fpdf%7FEnglish%7FENG_DS_2118879_1_1.pdf%7F2118879-1" TargetMode="External"/><Relationship Id="rId30" Type="http://schemas.openxmlformats.org/officeDocument/2006/relationships/hyperlink" Target="https://www.te.com/commerce/DocumentDelivery/DDEController?Action=showdoc&amp;DocId=Data+Sheet%7F2195852%7FA1%7Fpdf%7FEnglish%7FENG_DS_2195852_A1.pdf%7F2195852-1" TargetMode="External"/><Relationship Id="rId35" Type="http://schemas.openxmlformats.org/officeDocument/2006/relationships/hyperlink" Target="https://www.te.com/commerce/DocumentDelivery/DDEController?Action=showdoc&amp;DocId=Data+Sheet%7F2195728%7FA1%7Fpdf%7FEnglish%7FENG_DS_2195728_A1.pdf%7F2195728-1" TargetMode="External"/><Relationship Id="rId43" Type="http://schemas.openxmlformats.org/officeDocument/2006/relationships/hyperlink" Target="https://www.te.com/commerce/DocumentDelivery/DDEController?Action=showdoc&amp;DocId=Data+Sheet%7F2118310-1%7FA1%7Fpdf%7FEnglish%7FENG_DS_2118310-1_A1_2118310-1.pdf%7F2118310-1" TargetMode="External"/><Relationship Id="rId48" Type="http://schemas.openxmlformats.org/officeDocument/2006/relationships/hyperlink" Target="https://www.te.com/commerce/DocumentDelivery/DDEController?Action=showdoc&amp;DocId=Data+Sheet%7F1513169%7FA%7Fpdf%7FEnglish%7FENG_DS_1513169_A.pdf%7F1513169-1" TargetMode="External"/><Relationship Id="rId56" Type="http://schemas.openxmlformats.org/officeDocument/2006/relationships/hyperlink" Target="https://www.te.com/commerce/DocumentDelivery/DDEController?Action=showdoc&amp;DocId=Data+Sheet%7F2195736-1%7F2%7Fpdf%7FEnglish%7FENG_DS_2195736-1_2.pdf%7F2195736-1" TargetMode="External"/><Relationship Id="rId8" Type="http://schemas.openxmlformats.org/officeDocument/2006/relationships/hyperlink" Target="https://www.te.com/commerce/DocumentDelivery/DDEController?Action=showdoc&amp;DocId=Data+Sheet%7F9-1773982-2_Datasheet_PN-2108994-1%7F1219%7Fpdf%7FEnglish%7FENG_DS_9-1773982-2_Datasheet_PN-2108994-1_1219.pdf%7F2108994-1" TargetMode="External"/><Relationship Id="rId51" Type="http://schemas.openxmlformats.org/officeDocument/2006/relationships/hyperlink" Target="https://www.te.com/commerce/DocumentDelivery/DDEController?Action=showdoc&amp;DocId=Data+Sheet%7F1-1773975-5_PN-2195632-1%7F0619%7Fpdf%7FEnglish%7FENG_DS_1-1773975-5_PN-2195632-1_0619.pdf%7F2195632-1" TargetMode="External"/><Relationship Id="rId3" Type="http://schemas.openxmlformats.org/officeDocument/2006/relationships/hyperlink" Target="https://www.te.com/commerce/DocumentDelivery/DDEController?Action=showdoc&amp;DocId=Data+Sheet%7FDS_2195846%7F3%7Fpdf%7FEnglish%7FENG_DS_DS_2195846_3.pdf%7F2195846-1" TargetMode="External"/><Relationship Id="rId12" Type="http://schemas.openxmlformats.org/officeDocument/2006/relationships/hyperlink" Target="https://www.te.com/commerce/DocumentDelivery/DDEController?Action=showdoc&amp;DocId=Data+Sheet%7FDS_PN-2367286-X%7FB%7Fpdf%7FEnglish%7FENG_DS_DS_PN-2367286-X_B.pdf%7F2367286-1" TargetMode="External"/><Relationship Id="rId17" Type="http://schemas.openxmlformats.org/officeDocument/2006/relationships/hyperlink" Target="https://www.te.com/commerce/DocumentDelivery/DDEController?Action=showdoc&amp;DocId=Data+Sheet%7F1513317%7FA%7Fpdf%7FEnglish%7FENG_DS_1513317_A.pdf%7F1513317-1" TargetMode="External"/><Relationship Id="rId25" Type="http://schemas.openxmlformats.org/officeDocument/2006/relationships/hyperlink" Target="https://www.te.com/commerce/DocumentDelivery/DDEController?Action=showdoc&amp;DocId=Data+Sheet%7F1-1773975-7_PN-2195771-1%7F0619%7Fpdf%7FEnglish%7FENG_DS_1-1773975-7_PN-2195771-1_0619.pdf%7F2195771-1" TargetMode="External"/><Relationship Id="rId33" Type="http://schemas.openxmlformats.org/officeDocument/2006/relationships/hyperlink" Target="https://www.te.com/commerce/DocumentDelivery/DDEController?Action=showdoc&amp;DocId=Data+Sheet%7F2108783%7FA2%7Fpdf%7FEnglish%7FENG_DS_2108783_A2.pdf%7F2108783-1" TargetMode="External"/><Relationship Id="rId38" Type="http://schemas.openxmlformats.org/officeDocument/2006/relationships/hyperlink" Target="https://www.te.com/commerce/DocumentDelivery/DDEController?Action=showdoc&amp;DocId=Data+Sheet%7FDS_PN-2361492-X%7FB%7Fpdf%7FEnglish%7FENG_DS_DS_PN-2361492-X_B.pdf%7F2361492-1" TargetMode="External"/><Relationship Id="rId46" Type="http://schemas.openxmlformats.org/officeDocument/2006/relationships/hyperlink" Target="https://www.te.com/commerce/DocumentDelivery/DDEController?Action=showdoc&amp;DocId=Data+Sheet%7F1513273%7FA%7Fpdf%7FEnglish%7FENG_DS_1513273_A.pdf%7F1513273-1" TargetMode="External"/><Relationship Id="rId59" Type="http://schemas.openxmlformats.org/officeDocument/2006/relationships/printerSettings" Target="../printerSettings/printerSettings3.bin"/><Relationship Id="rId20" Type="http://schemas.openxmlformats.org/officeDocument/2006/relationships/hyperlink" Target="https://www.te.com/commerce/DocumentDelivery/DDEController?Action=showdoc&amp;DocId=Data+Sheet%7F1513169%7FA%7Fpdf%7FEnglish%7FENG_DS_1513169_A.pdf%7F1513169-1" TargetMode="External"/><Relationship Id="rId41" Type="http://schemas.openxmlformats.org/officeDocument/2006/relationships/hyperlink" Target="https://www.te.com/commerce/DocumentDelivery/DDEController?Action=showdoc&amp;DocId=Data+Sheet%7F2118879_1%7F1%7Fpdf%7FEnglish%7FENG_DS_2118879_1_1.pdf%7F2118879-1" TargetMode="External"/><Relationship Id="rId54" Type="http://schemas.openxmlformats.org/officeDocument/2006/relationships/hyperlink" Target="https://www.te.com/commerce/DocumentDelivery/DDEController?Action=showdoc&amp;DocId=Data+Sheet%7F2118879_1%7F1%7Fpdf%7FEnglish%7FENG_DS_2118879_1_1.pdf%7F2118879-1" TargetMode="External"/><Relationship Id="rId1" Type="http://schemas.openxmlformats.org/officeDocument/2006/relationships/hyperlink" Target="https://www.te.com/commerce/DocumentDelivery/DDEController?Action=showdoc&amp;DocId=Data+Sheet%7FDS_2195851%7F3%7Fpdf%7FEnglish%7FENG_DS_DS_2195851_3.pdf%7F2195851-1" TargetMode="External"/><Relationship Id="rId6" Type="http://schemas.openxmlformats.org/officeDocument/2006/relationships/hyperlink" Target="https://www.te.com/commerce/DocumentDelivery/DDEController?Action=showdoc&amp;DocId=Data+Sheet%7F2108784%7FA2%7Fpdf%7FEnglish%7FENG_DS_2108784_A2.pdf%7F2108784-1" TargetMode="External"/><Relationship Id="rId15" Type="http://schemas.openxmlformats.org/officeDocument/2006/relationships/hyperlink" Target="https://www.te.com/commerce/DocumentDelivery/DDEController?Action=showdoc&amp;DocId=Data+Sheet%7F2118310-1%7FA1%7Fpdf%7FEnglish%7FENG_DS_2118310-1_A1_2118310-1.pdf%7F2118310-1" TargetMode="External"/><Relationship Id="rId23" Type="http://schemas.openxmlformats.org/officeDocument/2006/relationships/hyperlink" Target="https://www.te.com/commerce/DocumentDelivery/DDEController?Action=showdoc&amp;DocId=Data+Sheet%7F2195736-1%7F2%7Fpdf%7FEnglish%7FENG_DS_2195736-1_2.pdf%7F2195736-1" TargetMode="External"/><Relationship Id="rId28" Type="http://schemas.openxmlformats.org/officeDocument/2006/relationships/hyperlink" Target="https://www.te.com/commerce/DocumentDelivery/DDEController?Action=showdoc&amp;DocId=Data+Sheet%7F2118310-1%7FA1%7Fpdf%7FEnglish%7FENG_DS_2118310-1_A1_2118310-1.pdf%7F2118310-1" TargetMode="External"/><Relationship Id="rId36" Type="http://schemas.openxmlformats.org/officeDocument/2006/relationships/hyperlink" Target="https://www.te.com/commerce/DocumentDelivery/DDEController?Action=showdoc&amp;DocId=Data+Sheet%7F9-1773982-2_Datasheet_PN-2108994-1%7F1219%7Fpdf%7FEnglish%7FENG_DS_9-1773982-2_Datasheet_PN-2108994-1_1219.pdf%7F2108994-1" TargetMode="External"/><Relationship Id="rId49" Type="http://schemas.openxmlformats.org/officeDocument/2006/relationships/hyperlink" Target="https://www.te.com/commerce/DocumentDelivery/DDEController?Action=showdoc&amp;DocId=Data+Sheet%7F2195889%7F1%7Fpdf%7FEnglish%7FENG_DS_2195889_1.pdf%7F2195889-1" TargetMode="External"/><Relationship Id="rId57" Type="http://schemas.openxmlformats.org/officeDocument/2006/relationships/hyperlink" Target="https://www.te.com/commerce/DocumentDelivery/DDEController?Action=showdoc&amp;DocId=Data+Sheet%7F2195728%7FA1%7Fpdf%7FEnglish%7FENG_DS_2195728_A1.pdf%7F2195728-1" TargetMode="External"/><Relationship Id="rId10" Type="http://schemas.openxmlformats.org/officeDocument/2006/relationships/hyperlink" Target="https://www.te.com/commerce/DocumentDelivery/DDEController?Action=showdoc&amp;DocId=Data+Sheet%7FDS_PN-2361492-X%7FB%7Fpdf%7FEnglish%7FENG_DS_DS_PN-2361492-X_B.pdf%7F2361492-1" TargetMode="External"/><Relationship Id="rId31" Type="http://schemas.openxmlformats.org/officeDocument/2006/relationships/hyperlink" Target="https://www.te.com/commerce/DocumentDelivery/DDEController?Action=showdoc&amp;DocId=Data+Sheet%7FDS_2195846%7F3%7Fpdf%7FEnglish%7FENG_DS_DS_2195846_3.pdf%7F2195846-1" TargetMode="External"/><Relationship Id="rId44" Type="http://schemas.openxmlformats.org/officeDocument/2006/relationships/hyperlink" Target="https://www.te.com/commerce/DocumentDelivery/DDEController?Action=showdoc&amp;DocId=Data+Sheet%7F2118308-1%7FA1%7Fpdf%7FEnglish%7FENG_DS_2118308-1_A1_2118308-1.pdf%7F2118308-1" TargetMode="External"/><Relationship Id="rId52" Type="http://schemas.openxmlformats.org/officeDocument/2006/relationships/hyperlink" Target="https://www.te.com/commerce/DocumentDelivery/DDEController?Action=showdoc&amp;DocId=Data+Sheet%7F1-1773975-7_PN-2195771-1%7F0619%7Fpdf%7FEnglish%7FENG_DS_1-1773975-7_PN-2195771-1_0619.pdf%7F2195771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5C3250-C1DF-4739-A77F-0C9A407DEF7D}">
  <dimension ref="A1:Y48"/>
  <sheetViews>
    <sheetView tabSelected="1" zoomScale="80" zoomScaleNormal="80" workbookViewId="0">
      <pane ySplit="1" topLeftCell="A11" activePane="bottomLeft" state="frozen"/>
      <selection pane="bottomLeft" activeCell="A12" sqref="A12"/>
    </sheetView>
  </sheetViews>
  <sheetFormatPr defaultRowHeight="15"/>
  <cols>
    <col min="1" max="1" width="14.28515625" style="6" customWidth="1"/>
    <col min="2" max="2" width="22.28515625" style="6" customWidth="1"/>
    <col min="3" max="3" width="32.5703125" style="22" customWidth="1"/>
    <col min="4" max="4" width="9.42578125" style="6" customWidth="1"/>
    <col min="5" max="5" width="23.28515625" style="6" customWidth="1"/>
    <col min="6" max="6" width="18.140625" style="6" hidden="1" customWidth="1"/>
    <col min="7" max="7" width="13.140625" style="6" customWidth="1"/>
    <col min="8" max="8" width="14.85546875" style="6" customWidth="1"/>
    <col min="9" max="9" width="16.7109375" style="6" customWidth="1"/>
    <col min="10" max="10" width="12.7109375" style="6" customWidth="1"/>
    <col min="11" max="11" width="10.7109375" style="6" customWidth="1"/>
    <col min="12" max="12" width="12.28515625" style="6" customWidth="1"/>
    <col min="13" max="14" width="11.85546875" style="6" customWidth="1"/>
    <col min="15" max="15" width="14.42578125" style="6" customWidth="1"/>
    <col min="16" max="16" width="19.5703125" style="6" customWidth="1"/>
    <col min="17" max="17" width="13.85546875" style="6" customWidth="1"/>
    <col min="18" max="18" width="16" style="6" customWidth="1"/>
    <col min="19" max="21" width="14.42578125" style="6" customWidth="1"/>
    <col min="22" max="23" width="18" style="6" customWidth="1"/>
    <col min="24" max="24" width="19.85546875" style="6" customWidth="1"/>
    <col min="25" max="25" width="26.42578125" style="26" customWidth="1"/>
  </cols>
  <sheetData>
    <row r="1" spans="1:25" ht="30">
      <c r="A1" s="2" t="s">
        <v>0</v>
      </c>
      <c r="B1" s="2" t="s">
        <v>1</v>
      </c>
      <c r="C1" s="2" t="s">
        <v>2</v>
      </c>
      <c r="D1" s="2" t="s">
        <v>3</v>
      </c>
      <c r="E1" s="9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2" t="s">
        <v>21</v>
      </c>
      <c r="W1" s="2" t="s">
        <v>22</v>
      </c>
      <c r="X1" s="2" t="s">
        <v>23</v>
      </c>
      <c r="Y1" s="2" t="s">
        <v>24</v>
      </c>
    </row>
    <row r="2" spans="1:25" ht="15" customHeight="1">
      <c r="A2" s="14" t="s">
        <v>25</v>
      </c>
      <c r="B2" s="14" t="s">
        <v>26</v>
      </c>
      <c r="C2" s="14" t="s">
        <v>27</v>
      </c>
      <c r="D2" s="14" t="s">
        <v>28</v>
      </c>
      <c r="E2" s="14" t="s">
        <v>29</v>
      </c>
      <c r="F2" s="14" t="s">
        <v>30</v>
      </c>
      <c r="G2" s="15">
        <v>2400</v>
      </c>
      <c r="H2" s="15">
        <v>2500</v>
      </c>
      <c r="I2" s="16" t="s">
        <v>31</v>
      </c>
      <c r="J2" s="14" t="s">
        <v>32</v>
      </c>
      <c r="K2" s="3">
        <v>0.82</v>
      </c>
      <c r="L2" s="14">
        <v>1.8</v>
      </c>
      <c r="M2" s="4">
        <v>-1.9</v>
      </c>
      <c r="N2" s="4">
        <v>-5</v>
      </c>
      <c r="O2" s="14" t="s">
        <v>33</v>
      </c>
      <c r="P2" s="14" t="s">
        <v>34</v>
      </c>
      <c r="Q2" s="14" t="s">
        <v>34</v>
      </c>
      <c r="R2" s="14" t="s">
        <v>34</v>
      </c>
      <c r="S2" s="16" t="s">
        <v>34</v>
      </c>
      <c r="T2" s="14">
        <v>50</v>
      </c>
      <c r="U2" s="14" t="s">
        <v>35</v>
      </c>
      <c r="V2" s="14" t="s">
        <v>36</v>
      </c>
      <c r="W2" s="14" t="s">
        <v>37</v>
      </c>
      <c r="X2" s="4" t="s">
        <v>38</v>
      </c>
      <c r="Y2" s="23" t="s">
        <v>26</v>
      </c>
    </row>
    <row r="3" spans="1:25" ht="15" customHeight="1">
      <c r="A3" s="14" t="s">
        <v>25</v>
      </c>
      <c r="B3" s="14" t="s">
        <v>39</v>
      </c>
      <c r="C3" s="14" t="s">
        <v>27</v>
      </c>
      <c r="D3" s="14" t="s">
        <v>28</v>
      </c>
      <c r="E3" s="14" t="s">
        <v>29</v>
      </c>
      <c r="F3" s="14" t="s">
        <v>30</v>
      </c>
      <c r="G3" s="15">
        <v>2400</v>
      </c>
      <c r="H3" s="15">
        <v>2500</v>
      </c>
      <c r="I3" s="16" t="s">
        <v>31</v>
      </c>
      <c r="J3" s="14" t="s">
        <v>40</v>
      </c>
      <c r="K3" s="3">
        <v>0.56999999999999995</v>
      </c>
      <c r="L3" s="14">
        <v>2.4</v>
      </c>
      <c r="M3" s="4">
        <v>-2.5</v>
      </c>
      <c r="N3" s="4"/>
      <c r="O3" s="14" t="s">
        <v>41</v>
      </c>
      <c r="P3" s="15" t="s">
        <v>34</v>
      </c>
      <c r="Q3" s="15" t="s">
        <v>34</v>
      </c>
      <c r="R3" s="15" t="s">
        <v>34</v>
      </c>
      <c r="S3" s="17" t="s">
        <v>34</v>
      </c>
      <c r="T3" s="15">
        <v>50</v>
      </c>
      <c r="U3" s="15" t="s">
        <v>35</v>
      </c>
      <c r="V3" s="14" t="s">
        <v>36</v>
      </c>
      <c r="W3" s="14" t="s">
        <v>37</v>
      </c>
      <c r="X3" s="4" t="s">
        <v>38</v>
      </c>
      <c r="Y3" s="23" t="s">
        <v>39</v>
      </c>
    </row>
    <row r="4" spans="1:25" ht="15" customHeight="1">
      <c r="A4" s="15" t="s">
        <v>25</v>
      </c>
      <c r="B4" s="15" t="s">
        <v>42</v>
      </c>
      <c r="C4" s="14" t="s">
        <v>43</v>
      </c>
      <c r="D4" s="15" t="s">
        <v>44</v>
      </c>
      <c r="E4" s="14" t="s">
        <v>45</v>
      </c>
      <c r="F4" s="31" t="s">
        <v>30</v>
      </c>
      <c r="G4" s="15">
        <v>2400</v>
      </c>
      <c r="H4" s="15">
        <v>2483.5</v>
      </c>
      <c r="I4" s="17" t="s">
        <v>46</v>
      </c>
      <c r="J4" s="14" t="s">
        <v>47</v>
      </c>
      <c r="K4" s="3">
        <f>K3</f>
        <v>0.56999999999999995</v>
      </c>
      <c r="L4" s="15">
        <v>1.2</v>
      </c>
      <c r="M4" s="15"/>
      <c r="N4" s="15">
        <v>-5</v>
      </c>
      <c r="O4" s="15"/>
      <c r="P4" s="14" t="s">
        <v>48</v>
      </c>
      <c r="Q4" s="14">
        <v>66.5</v>
      </c>
      <c r="R4" s="14">
        <v>136.5</v>
      </c>
      <c r="S4" s="16" t="s">
        <v>49</v>
      </c>
      <c r="T4" s="14">
        <v>50</v>
      </c>
      <c r="U4" s="14">
        <v>10</v>
      </c>
      <c r="V4" s="14" t="s">
        <v>50</v>
      </c>
      <c r="W4" s="14" t="s">
        <v>51</v>
      </c>
      <c r="X4" s="4" t="s">
        <v>38</v>
      </c>
      <c r="Y4" s="23" t="s">
        <v>52</v>
      </c>
    </row>
    <row r="5" spans="1:25" ht="15" customHeight="1">
      <c r="A5" s="15" t="str">
        <f>A4</f>
        <v>TE</v>
      </c>
      <c r="B5" s="15" t="str">
        <f>B4</f>
        <v>2246667-1</v>
      </c>
      <c r="C5" s="14" t="str">
        <f>C4</f>
        <v>DUAL BAND PUCK ANTENNA ASSY, 1.3</v>
      </c>
      <c r="D5" s="15" t="str">
        <f>D4</f>
        <v>N</v>
      </c>
      <c r="E5" s="14" t="str">
        <f>E6</f>
        <v>Wi-Fi dual band, Bluetooth, Zigbee</v>
      </c>
      <c r="F5" s="31" t="str">
        <f t="shared" ref="F5:F7" si="0">F4</f>
        <v>Bluetooth</v>
      </c>
      <c r="G5" s="15">
        <v>5150</v>
      </c>
      <c r="H5" s="15">
        <v>5875</v>
      </c>
      <c r="I5" s="17" t="s">
        <v>53</v>
      </c>
      <c r="J5" s="14" t="str">
        <f>J4</f>
        <v>&lt;3.5:1</v>
      </c>
      <c r="K5" s="3">
        <f t="shared" ref="K5" si="1">K4</f>
        <v>0.56999999999999995</v>
      </c>
      <c r="L5" s="15">
        <v>4.7</v>
      </c>
      <c r="M5" s="15"/>
      <c r="N5" s="15">
        <v>-5</v>
      </c>
      <c r="O5" s="15"/>
      <c r="P5" s="14" t="str">
        <f t="shared" ref="P5:Y5" si="2">P4</f>
        <v>MHF, MHF4L</v>
      </c>
      <c r="Q5" s="14">
        <f t="shared" si="2"/>
        <v>66.5</v>
      </c>
      <c r="R5" s="14">
        <f t="shared" si="2"/>
        <v>136.5</v>
      </c>
      <c r="S5" s="16" t="str">
        <f t="shared" si="2"/>
        <v>66.5, 136.5 mm</v>
      </c>
      <c r="T5" s="14">
        <f t="shared" si="2"/>
        <v>50</v>
      </c>
      <c r="U5" s="14">
        <f t="shared" si="2"/>
        <v>10</v>
      </c>
      <c r="V5" s="14" t="str">
        <f t="shared" si="2"/>
        <v>PCB Trace</v>
      </c>
      <c r="W5" s="14" t="str">
        <f t="shared" si="2"/>
        <v>Chasis Mount</v>
      </c>
      <c r="X5" s="14" t="str">
        <f t="shared" si="2"/>
        <v>-40 to 85</v>
      </c>
      <c r="Y5" s="23" t="str">
        <f t="shared" si="2"/>
        <v>2246667-X</v>
      </c>
    </row>
    <row r="6" spans="1:25" ht="15" customHeight="1">
      <c r="A6" s="14" t="s">
        <v>25</v>
      </c>
      <c r="B6" s="14" t="s">
        <v>54</v>
      </c>
      <c r="C6" s="14" t="s">
        <v>55</v>
      </c>
      <c r="D6" s="14" t="s">
        <v>28</v>
      </c>
      <c r="E6" s="14" t="s">
        <v>45</v>
      </c>
      <c r="F6" s="30" t="str">
        <f>F5</f>
        <v>Bluetooth</v>
      </c>
      <c r="G6" s="15">
        <v>2400</v>
      </c>
      <c r="H6" s="15">
        <v>2483.5</v>
      </c>
      <c r="I6" s="16" t="s">
        <v>56</v>
      </c>
      <c r="J6" s="14" t="s">
        <v>57</v>
      </c>
      <c r="K6" s="3">
        <v>0.45</v>
      </c>
      <c r="L6" s="14">
        <v>1</v>
      </c>
      <c r="M6" s="15">
        <v>-3.6</v>
      </c>
      <c r="N6" s="15" t="s">
        <v>35</v>
      </c>
      <c r="O6" s="15"/>
      <c r="P6" s="14" t="s">
        <v>48</v>
      </c>
      <c r="Q6" s="14">
        <v>278</v>
      </c>
      <c r="R6" s="14">
        <v>480</v>
      </c>
      <c r="S6" s="17" t="s">
        <v>58</v>
      </c>
      <c r="T6" s="15">
        <v>50</v>
      </c>
      <c r="U6" s="15">
        <v>10</v>
      </c>
      <c r="V6" s="14" t="s">
        <v>59</v>
      </c>
      <c r="W6" s="14" t="s">
        <v>60</v>
      </c>
      <c r="X6" s="4" t="s">
        <v>38</v>
      </c>
      <c r="Y6" s="23">
        <v>2118899</v>
      </c>
    </row>
    <row r="7" spans="1:25" ht="15" customHeight="1">
      <c r="A7" s="14" t="s">
        <v>25</v>
      </c>
      <c r="B7" s="14" t="str">
        <f>B6</f>
        <v>2118899-X</v>
      </c>
      <c r="C7" s="14" t="str">
        <f>C6</f>
        <v>DUAL BAND ANTENNA</v>
      </c>
      <c r="D7" s="14" t="str">
        <f>D6</f>
        <v>Y</v>
      </c>
      <c r="E7" s="14" t="str">
        <f>E8</f>
        <v>Wi-Fi dual band, Bluetooth, Zigbee</v>
      </c>
      <c r="F7" s="30" t="str">
        <f t="shared" si="0"/>
        <v>Bluetooth</v>
      </c>
      <c r="G7" s="15">
        <v>5150</v>
      </c>
      <c r="H7" s="15">
        <v>5875</v>
      </c>
      <c r="I7" s="17" t="s">
        <v>53</v>
      </c>
      <c r="J7" s="14" t="str">
        <f>J6</f>
        <v>&lt; 1.9:1</v>
      </c>
      <c r="K7" s="3">
        <v>0.5</v>
      </c>
      <c r="L7" s="15">
        <v>10.5</v>
      </c>
      <c r="M7" s="15">
        <v>-3</v>
      </c>
      <c r="N7" s="15"/>
      <c r="O7" s="15"/>
      <c r="P7" s="14" t="str">
        <f t="shared" ref="P7:Y7" si="3">P6</f>
        <v>MHF, MHF4L</v>
      </c>
      <c r="Q7" s="14">
        <f t="shared" si="3"/>
        <v>278</v>
      </c>
      <c r="R7" s="14">
        <f t="shared" si="3"/>
        <v>480</v>
      </c>
      <c r="S7" s="17" t="str">
        <f t="shared" si="3"/>
        <v>278-480 mm</v>
      </c>
      <c r="T7" s="15">
        <f t="shared" si="3"/>
        <v>50</v>
      </c>
      <c r="U7" s="15">
        <f t="shared" si="3"/>
        <v>10</v>
      </c>
      <c r="V7" s="14" t="str">
        <f t="shared" si="3"/>
        <v>Flat Patch</v>
      </c>
      <c r="W7" s="14" t="str">
        <f t="shared" si="3"/>
        <v>Adhesive</v>
      </c>
      <c r="X7" s="14" t="str">
        <f t="shared" si="3"/>
        <v>-40 to 85</v>
      </c>
      <c r="Y7" s="23">
        <f t="shared" si="3"/>
        <v>2118899</v>
      </c>
    </row>
    <row r="8" spans="1:25" ht="15" customHeight="1">
      <c r="A8" s="14" t="s">
        <v>25</v>
      </c>
      <c r="B8" s="14" t="s">
        <v>61</v>
      </c>
      <c r="C8" s="14" t="s">
        <v>62</v>
      </c>
      <c r="D8" s="14" t="s">
        <v>28</v>
      </c>
      <c r="E8" s="14" t="s">
        <v>45</v>
      </c>
      <c r="F8" s="30" t="s">
        <v>30</v>
      </c>
      <c r="G8" s="15">
        <v>2400</v>
      </c>
      <c r="H8" s="15">
        <v>2500</v>
      </c>
      <c r="I8" s="17" t="s">
        <v>31</v>
      </c>
      <c r="J8" s="14" t="s">
        <v>63</v>
      </c>
      <c r="K8" s="3">
        <v>0.6</v>
      </c>
      <c r="L8" s="15">
        <v>1.5</v>
      </c>
      <c r="M8" s="7">
        <v>-1.5</v>
      </c>
      <c r="N8" s="7"/>
      <c r="O8" s="15"/>
      <c r="P8" s="14" t="s">
        <v>48</v>
      </c>
      <c r="Q8" s="14">
        <v>50</v>
      </c>
      <c r="R8" s="14">
        <v>200</v>
      </c>
      <c r="S8" s="17" t="s">
        <v>64</v>
      </c>
      <c r="T8" s="15">
        <v>50</v>
      </c>
      <c r="U8" s="15">
        <v>10</v>
      </c>
      <c r="V8" s="15" t="s">
        <v>50</v>
      </c>
      <c r="W8" s="15" t="s">
        <v>60</v>
      </c>
      <c r="X8" s="7" t="s">
        <v>38</v>
      </c>
      <c r="Y8" s="24">
        <v>2344654</v>
      </c>
    </row>
    <row r="9" spans="1:25" ht="15" customHeight="1">
      <c r="A9" s="14" t="s">
        <v>25</v>
      </c>
      <c r="B9" s="14" t="str">
        <f>B8</f>
        <v>2344654-X</v>
      </c>
      <c r="C9" s="14" t="str">
        <f>C8</f>
        <v>WLAN DUAL BAND ANTENNA PCB V</v>
      </c>
      <c r="D9" s="14" t="str">
        <f>D8</f>
        <v>Y</v>
      </c>
      <c r="E9" s="14" t="str">
        <f>E10</f>
        <v>Wi-Fi triple band, Wi-Fi 6E, Bluetooth, Zigbee</v>
      </c>
      <c r="F9" s="30"/>
      <c r="G9" s="15">
        <v>5150</v>
      </c>
      <c r="H9" s="15">
        <v>5850</v>
      </c>
      <c r="I9" s="17" t="s">
        <v>65</v>
      </c>
      <c r="J9" s="15" t="str">
        <f>J8</f>
        <v>&lt;3.0:1</v>
      </c>
      <c r="K9" s="3">
        <v>0.7</v>
      </c>
      <c r="L9" s="15">
        <v>5.7</v>
      </c>
      <c r="M9" s="7">
        <v>-1.7</v>
      </c>
      <c r="N9" s="7"/>
      <c r="O9" s="15"/>
      <c r="P9" s="14" t="str">
        <f t="shared" ref="P9:Y9" si="4">P8</f>
        <v>MHF, MHF4L</v>
      </c>
      <c r="Q9" s="14">
        <f t="shared" si="4"/>
        <v>50</v>
      </c>
      <c r="R9" s="14">
        <f t="shared" si="4"/>
        <v>200</v>
      </c>
      <c r="S9" s="17" t="str">
        <f t="shared" si="4"/>
        <v>50-200 mm</v>
      </c>
      <c r="T9" s="15">
        <f t="shared" si="4"/>
        <v>50</v>
      </c>
      <c r="U9" s="15">
        <f t="shared" si="4"/>
        <v>10</v>
      </c>
      <c r="V9" s="15" t="str">
        <f t="shared" si="4"/>
        <v>PCB Trace</v>
      </c>
      <c r="W9" s="15" t="str">
        <f t="shared" si="4"/>
        <v>Adhesive</v>
      </c>
      <c r="X9" s="15" t="str">
        <f t="shared" si="4"/>
        <v>-40 to 85</v>
      </c>
      <c r="Y9" s="24">
        <f t="shared" si="4"/>
        <v>2344654</v>
      </c>
    </row>
    <row r="10" spans="1:25" ht="15" customHeight="1">
      <c r="A10" s="15" t="s">
        <v>25</v>
      </c>
      <c r="B10" s="15" t="s">
        <v>66</v>
      </c>
      <c r="C10" s="14" t="s">
        <v>67</v>
      </c>
      <c r="D10" s="15" t="s">
        <v>44</v>
      </c>
      <c r="E10" s="14" t="s">
        <v>68</v>
      </c>
      <c r="F10" s="31" t="s">
        <v>30</v>
      </c>
      <c r="G10" s="15">
        <v>2400</v>
      </c>
      <c r="H10" s="15">
        <v>2500</v>
      </c>
      <c r="I10" s="17" t="s">
        <v>31</v>
      </c>
      <c r="J10" s="15" t="s">
        <v>69</v>
      </c>
      <c r="K10" s="3">
        <v>0.62</v>
      </c>
      <c r="L10" s="15">
        <v>1.4</v>
      </c>
      <c r="M10" s="7">
        <v>-2.5</v>
      </c>
      <c r="N10" s="7"/>
      <c r="O10" s="15"/>
      <c r="P10" s="14" t="s">
        <v>70</v>
      </c>
      <c r="Q10" s="14">
        <v>50</v>
      </c>
      <c r="R10" s="14">
        <v>200</v>
      </c>
      <c r="S10" s="17" t="s">
        <v>64</v>
      </c>
      <c r="T10" s="15">
        <v>50</v>
      </c>
      <c r="U10" s="15">
        <v>10</v>
      </c>
      <c r="V10" s="15" t="s">
        <v>50</v>
      </c>
      <c r="W10" s="15" t="s">
        <v>60</v>
      </c>
      <c r="X10" s="7" t="s">
        <v>38</v>
      </c>
      <c r="Y10" s="25">
        <v>2344655</v>
      </c>
    </row>
    <row r="11" spans="1:25" ht="15" customHeight="1">
      <c r="A11" s="15" t="s">
        <v>25</v>
      </c>
      <c r="B11" s="15" t="str">
        <f t="shared" ref="B11:B12" si="5">B10</f>
        <v>2344655-X</v>
      </c>
      <c r="C11" s="14" t="str">
        <f t="shared" ref="C11:C12" si="6">C10</f>
        <v>WLAN DUAL BAND ANTENNA PCB H</v>
      </c>
      <c r="D11" s="15" t="str">
        <f t="shared" ref="D11:D12" si="7">D10</f>
        <v>N</v>
      </c>
      <c r="E11" s="14" t="str">
        <f t="shared" ref="E11:E12" si="8">E12</f>
        <v>Wi-Fi dual band, Bluetooth, Zigbee</v>
      </c>
      <c r="F11" s="31" t="str">
        <f t="shared" ref="F11:F12" si="9">F10</f>
        <v>Bluetooth</v>
      </c>
      <c r="G11" s="15">
        <v>5150</v>
      </c>
      <c r="H11" s="15">
        <v>5850</v>
      </c>
      <c r="I11" s="17" t="s">
        <v>65</v>
      </c>
      <c r="J11" s="15" t="s">
        <v>71</v>
      </c>
      <c r="K11" s="3">
        <v>0.78</v>
      </c>
      <c r="L11" s="15">
        <v>3.7</v>
      </c>
      <c r="M11" s="7">
        <v>-1.3</v>
      </c>
      <c r="N11" s="7"/>
      <c r="O11" s="15"/>
      <c r="P11" s="14" t="str">
        <f t="shared" ref="P11:P12" si="10">P10</f>
        <v>MHF, MHF4</v>
      </c>
      <c r="Q11" s="14">
        <f t="shared" ref="Q11:Q12" si="11">Q10</f>
        <v>50</v>
      </c>
      <c r="R11" s="14">
        <f t="shared" ref="R11:R12" si="12">R10</f>
        <v>200</v>
      </c>
      <c r="S11" s="17" t="str">
        <f t="shared" ref="S11:S12" si="13">S10</f>
        <v>50-200 mm</v>
      </c>
      <c r="T11" s="15">
        <f t="shared" ref="T11:T12" si="14">T10</f>
        <v>50</v>
      </c>
      <c r="U11" s="15">
        <f t="shared" ref="U11:U12" si="15">U10</f>
        <v>10</v>
      </c>
      <c r="V11" s="15" t="str">
        <f t="shared" ref="V11:V12" si="16">V10</f>
        <v>PCB Trace</v>
      </c>
      <c r="W11" s="15" t="str">
        <f t="shared" ref="W11:W12" si="17">W10</f>
        <v>Adhesive</v>
      </c>
      <c r="X11" s="15" t="str">
        <f t="shared" ref="X11:X12" si="18">X10</f>
        <v>-40 to 85</v>
      </c>
      <c r="Y11" s="25">
        <f t="shared" ref="Y11:Y12" si="19">Y10</f>
        <v>2344655</v>
      </c>
    </row>
    <row r="12" spans="1:25" ht="15" customHeight="1">
      <c r="A12" s="15" t="s">
        <v>25</v>
      </c>
      <c r="B12" s="15" t="str">
        <f t="shared" si="5"/>
        <v>2344655-X</v>
      </c>
      <c r="C12" s="14" t="str">
        <f t="shared" si="6"/>
        <v>WLAN DUAL BAND ANTENNA PCB H</v>
      </c>
      <c r="D12" s="15" t="str">
        <f t="shared" si="7"/>
        <v>N</v>
      </c>
      <c r="E12" s="14" t="str">
        <f t="shared" si="8"/>
        <v>Wi-Fi dual band, Bluetooth, Zigbee</v>
      </c>
      <c r="F12" s="31" t="str">
        <f t="shared" si="9"/>
        <v>Bluetooth</v>
      </c>
      <c r="G12" s="15">
        <v>5925</v>
      </c>
      <c r="H12" s="15">
        <v>7125</v>
      </c>
      <c r="I12" s="17" t="s">
        <v>72</v>
      </c>
      <c r="J12" s="15" t="s">
        <v>71</v>
      </c>
      <c r="K12" s="3">
        <v>0.75</v>
      </c>
      <c r="L12" s="15">
        <v>5.9</v>
      </c>
      <c r="M12" s="7">
        <v>-0.9</v>
      </c>
      <c r="N12" s="7"/>
      <c r="O12" s="15"/>
      <c r="P12" s="14" t="str">
        <f t="shared" si="10"/>
        <v>MHF, MHF4</v>
      </c>
      <c r="Q12" s="14">
        <f t="shared" si="11"/>
        <v>50</v>
      </c>
      <c r="R12" s="14">
        <f t="shared" si="12"/>
        <v>200</v>
      </c>
      <c r="S12" s="17" t="str">
        <f t="shared" si="13"/>
        <v>50-200 mm</v>
      </c>
      <c r="T12" s="15">
        <f t="shared" si="14"/>
        <v>50</v>
      </c>
      <c r="U12" s="15">
        <f t="shared" si="15"/>
        <v>10</v>
      </c>
      <c r="V12" s="15" t="str">
        <f t="shared" si="16"/>
        <v>PCB Trace</v>
      </c>
      <c r="W12" s="15" t="str">
        <f t="shared" si="17"/>
        <v>Adhesive</v>
      </c>
      <c r="X12" s="15" t="str">
        <f t="shared" si="18"/>
        <v>-40 to 85</v>
      </c>
      <c r="Y12" s="25">
        <f t="shared" si="19"/>
        <v>2344655</v>
      </c>
    </row>
    <row r="13" spans="1:25" ht="15" customHeight="1">
      <c r="A13" s="14" t="s">
        <v>25</v>
      </c>
      <c r="B13" s="14" t="s">
        <v>73</v>
      </c>
      <c r="C13" s="14" t="s">
        <v>74</v>
      </c>
      <c r="D13" s="14" t="s">
        <v>28</v>
      </c>
      <c r="E13" s="14" t="s">
        <v>45</v>
      </c>
      <c r="F13" s="30" t="s">
        <v>30</v>
      </c>
      <c r="G13" s="14">
        <v>2400</v>
      </c>
      <c r="H13" s="14">
        <v>2500</v>
      </c>
      <c r="I13" s="17" t="s">
        <v>31</v>
      </c>
      <c r="J13" s="14" t="s">
        <v>63</v>
      </c>
      <c r="K13" s="5">
        <v>0.8</v>
      </c>
      <c r="L13" s="14">
        <v>2.5</v>
      </c>
      <c r="M13" s="4">
        <v>-0.8</v>
      </c>
      <c r="N13" s="4"/>
      <c r="O13" s="14"/>
      <c r="P13" s="14" t="s">
        <v>70</v>
      </c>
      <c r="Q13" s="14">
        <v>50</v>
      </c>
      <c r="R13" s="14">
        <v>200</v>
      </c>
      <c r="S13" s="16" t="s">
        <v>64</v>
      </c>
      <c r="T13" s="14">
        <v>50</v>
      </c>
      <c r="U13" s="14">
        <v>10</v>
      </c>
      <c r="V13" s="14" t="s">
        <v>50</v>
      </c>
      <c r="W13" s="14" t="s">
        <v>60</v>
      </c>
      <c r="X13" s="4" t="s">
        <v>38</v>
      </c>
      <c r="Y13" s="23">
        <v>2344656</v>
      </c>
    </row>
    <row r="14" spans="1:25" ht="15" customHeight="1">
      <c r="A14" s="14" t="s">
        <v>25</v>
      </c>
      <c r="B14" s="14"/>
      <c r="C14" s="14" t="str">
        <f>C13</f>
        <v>WLAN DUAL BAND ANTENNA FPC V</v>
      </c>
      <c r="D14" s="14" t="str">
        <f>D13</f>
        <v>Y</v>
      </c>
      <c r="E14" s="14" t="str">
        <f>E15</f>
        <v>Wi-Fi triple band, Wi-Fi 6E, Bluetooth, Zigbee</v>
      </c>
      <c r="F14" s="30" t="str">
        <f>F13</f>
        <v>Bluetooth</v>
      </c>
      <c r="G14" s="14">
        <v>5150</v>
      </c>
      <c r="H14" s="14">
        <v>5850</v>
      </c>
      <c r="I14" s="17" t="s">
        <v>65</v>
      </c>
      <c r="J14" s="14" t="s">
        <v>63</v>
      </c>
      <c r="K14" s="5">
        <v>0.8</v>
      </c>
      <c r="L14" s="14">
        <v>7</v>
      </c>
      <c r="M14" s="14">
        <v>0.1</v>
      </c>
      <c r="N14" s="4"/>
      <c r="O14" s="14"/>
      <c r="P14" s="14" t="str">
        <f t="shared" ref="P14:Y14" si="20">P13</f>
        <v>MHF, MHF4</v>
      </c>
      <c r="Q14" s="14">
        <f t="shared" si="20"/>
        <v>50</v>
      </c>
      <c r="R14" s="14">
        <f t="shared" si="20"/>
        <v>200</v>
      </c>
      <c r="S14" s="16" t="str">
        <f t="shared" si="20"/>
        <v>50-200 mm</v>
      </c>
      <c r="T14" s="14">
        <f t="shared" si="20"/>
        <v>50</v>
      </c>
      <c r="U14" s="14">
        <f t="shared" si="20"/>
        <v>10</v>
      </c>
      <c r="V14" s="14" t="str">
        <f t="shared" si="20"/>
        <v>PCB Trace</v>
      </c>
      <c r="W14" s="14" t="str">
        <f t="shared" si="20"/>
        <v>Adhesive</v>
      </c>
      <c r="X14" s="14" t="str">
        <f t="shared" si="20"/>
        <v>-40 to 85</v>
      </c>
      <c r="Y14" s="23">
        <f t="shared" si="20"/>
        <v>2344656</v>
      </c>
    </row>
    <row r="15" spans="1:25" ht="15" customHeight="1">
      <c r="A15" s="14" t="s">
        <v>25</v>
      </c>
      <c r="B15" s="14" t="s">
        <v>75</v>
      </c>
      <c r="C15" s="27" t="s">
        <v>76</v>
      </c>
      <c r="D15" s="14" t="s">
        <v>28</v>
      </c>
      <c r="E15" s="14" t="s">
        <v>68</v>
      </c>
      <c r="F15" s="30" t="s">
        <v>30</v>
      </c>
      <c r="G15" s="14">
        <v>2400</v>
      </c>
      <c r="H15" s="14">
        <v>2500</v>
      </c>
      <c r="I15" s="17" t="s">
        <v>31</v>
      </c>
      <c r="J15" s="14" t="s">
        <v>69</v>
      </c>
      <c r="K15" s="5">
        <v>0.61</v>
      </c>
      <c r="L15" s="14">
        <v>1.1000000000000001</v>
      </c>
      <c r="M15" s="14">
        <v>-2.5</v>
      </c>
      <c r="N15" s="14"/>
      <c r="O15" s="14"/>
      <c r="P15" s="14" t="s">
        <v>70</v>
      </c>
      <c r="Q15" s="14">
        <v>50</v>
      </c>
      <c r="R15" s="14">
        <v>200</v>
      </c>
      <c r="S15" s="16" t="s">
        <v>64</v>
      </c>
      <c r="T15" s="14">
        <v>50</v>
      </c>
      <c r="U15" s="14">
        <v>10</v>
      </c>
      <c r="V15" s="14" t="s">
        <v>50</v>
      </c>
      <c r="W15" s="14" t="s">
        <v>60</v>
      </c>
      <c r="X15" s="4" t="s">
        <v>38</v>
      </c>
      <c r="Y15" s="24">
        <v>2344657</v>
      </c>
    </row>
    <row r="16" spans="1:25" ht="15" customHeight="1">
      <c r="A16" s="14" t="s">
        <v>25</v>
      </c>
      <c r="B16" s="14" t="str">
        <f t="shared" ref="B16:B17" si="21">B15</f>
        <v>2344657-X</v>
      </c>
      <c r="C16" s="27" t="str">
        <f t="shared" ref="C16:C17" si="22">C15</f>
        <v>WLAN DUAL BAND ANTENNA FPC H</v>
      </c>
      <c r="D16" s="14" t="str">
        <f t="shared" ref="D16:D17" si="23">D15</f>
        <v>Y</v>
      </c>
      <c r="E16" s="14" t="str">
        <f t="shared" ref="E16:E17" si="24">E17</f>
        <v>ISM, Wi-Fi, Bluetooth, Zigbee</v>
      </c>
      <c r="F16" s="30" t="str">
        <f t="shared" ref="F16:F17" si="25">F15</f>
        <v>Bluetooth</v>
      </c>
      <c r="G16" s="14">
        <v>5150</v>
      </c>
      <c r="H16" s="14">
        <v>5850</v>
      </c>
      <c r="I16" s="17" t="s">
        <v>65</v>
      </c>
      <c r="J16" s="14" t="str">
        <f t="shared" ref="J16:J17" si="26">J15</f>
        <v>&lt;2.7:1</v>
      </c>
      <c r="K16" s="5">
        <v>0.72</v>
      </c>
      <c r="L16" s="14">
        <v>4.9000000000000004</v>
      </c>
      <c r="M16" s="14">
        <v>-1.1000000000000001</v>
      </c>
      <c r="N16" s="14"/>
      <c r="O16" s="14"/>
      <c r="P16" s="14" t="str">
        <f t="shared" ref="P16:P17" si="27">P15</f>
        <v>MHF, MHF4</v>
      </c>
      <c r="Q16" s="14">
        <f t="shared" ref="Q16:Q17" si="28">Q15</f>
        <v>50</v>
      </c>
      <c r="R16" s="14">
        <f t="shared" ref="R16:R17" si="29">R15</f>
        <v>200</v>
      </c>
      <c r="S16" s="16" t="str">
        <f t="shared" ref="S16:S17" si="30">S15</f>
        <v>50-200 mm</v>
      </c>
      <c r="T16" s="14">
        <f t="shared" ref="T16:T17" si="31">T15</f>
        <v>50</v>
      </c>
      <c r="U16" s="14">
        <f t="shared" ref="U16:U17" si="32">U15</f>
        <v>10</v>
      </c>
      <c r="V16" s="14" t="str">
        <f t="shared" ref="V16:V17" si="33">V15</f>
        <v>PCB Trace</v>
      </c>
      <c r="W16" s="14" t="str">
        <f t="shared" ref="W16:W17" si="34">W15</f>
        <v>Adhesive</v>
      </c>
      <c r="X16" s="14" t="str">
        <f t="shared" ref="X16:X17" si="35">X15</f>
        <v>-40 to 85</v>
      </c>
      <c r="Y16" s="24">
        <f t="shared" ref="Y16:Y17" si="36">Y15</f>
        <v>2344657</v>
      </c>
    </row>
    <row r="17" spans="1:25" ht="15" customHeight="1">
      <c r="A17" s="14" t="s">
        <v>25</v>
      </c>
      <c r="B17" s="14" t="str">
        <f t="shared" si="21"/>
        <v>2344657-X</v>
      </c>
      <c r="C17" s="27" t="str">
        <f t="shared" si="22"/>
        <v>WLAN DUAL BAND ANTENNA FPC H</v>
      </c>
      <c r="D17" s="14" t="str">
        <f t="shared" si="23"/>
        <v>Y</v>
      </c>
      <c r="E17" s="14" t="str">
        <f t="shared" si="24"/>
        <v>ISM, Wi-Fi, Bluetooth, Zigbee</v>
      </c>
      <c r="F17" s="30" t="str">
        <f t="shared" si="25"/>
        <v>Bluetooth</v>
      </c>
      <c r="G17" s="14">
        <v>5925</v>
      </c>
      <c r="H17" s="14">
        <v>7125</v>
      </c>
      <c r="I17" s="17" t="s">
        <v>72</v>
      </c>
      <c r="J17" s="14" t="str">
        <f t="shared" si="26"/>
        <v>&lt;2.7:1</v>
      </c>
      <c r="K17" s="5">
        <v>0.66</v>
      </c>
      <c r="L17" s="14">
        <v>5.3</v>
      </c>
      <c r="M17" s="14">
        <v>-1.4</v>
      </c>
      <c r="N17" s="14"/>
      <c r="O17" s="14"/>
      <c r="P17" s="14" t="str">
        <f t="shared" si="27"/>
        <v>MHF, MHF4</v>
      </c>
      <c r="Q17" s="14">
        <f t="shared" si="28"/>
        <v>50</v>
      </c>
      <c r="R17" s="14">
        <f t="shared" si="29"/>
        <v>200</v>
      </c>
      <c r="S17" s="16" t="str">
        <f t="shared" si="30"/>
        <v>50-200 mm</v>
      </c>
      <c r="T17" s="14">
        <f t="shared" si="31"/>
        <v>50</v>
      </c>
      <c r="U17" s="14">
        <f t="shared" si="32"/>
        <v>10</v>
      </c>
      <c r="V17" s="14" t="str">
        <f t="shared" si="33"/>
        <v>PCB Trace</v>
      </c>
      <c r="W17" s="14" t="str">
        <f t="shared" si="34"/>
        <v>Adhesive</v>
      </c>
      <c r="X17" s="14" t="str">
        <f t="shared" si="35"/>
        <v>-40 to 85</v>
      </c>
      <c r="Y17" s="24">
        <f t="shared" si="36"/>
        <v>2344657</v>
      </c>
    </row>
    <row r="18" spans="1:25" ht="15" customHeight="1">
      <c r="A18" s="14" t="s">
        <v>25</v>
      </c>
      <c r="B18" s="14" t="s">
        <v>77</v>
      </c>
      <c r="C18" s="14" t="s">
        <v>78</v>
      </c>
      <c r="D18" s="14" t="s">
        <v>44</v>
      </c>
      <c r="E18" s="14" t="s">
        <v>79</v>
      </c>
      <c r="F18" s="30" t="s">
        <v>30</v>
      </c>
      <c r="G18" s="14">
        <v>902</v>
      </c>
      <c r="H18" s="14">
        <v>928</v>
      </c>
      <c r="I18" s="16" t="s">
        <v>80</v>
      </c>
      <c r="J18" s="14" t="s">
        <v>81</v>
      </c>
      <c r="K18" s="5">
        <v>0.85</v>
      </c>
      <c r="L18" s="14">
        <v>3.6</v>
      </c>
      <c r="M18" s="14">
        <v>-0.7</v>
      </c>
      <c r="N18" s="14"/>
      <c r="O18" s="14"/>
      <c r="P18" s="14" t="s">
        <v>82</v>
      </c>
      <c r="Q18" s="14">
        <v>185</v>
      </c>
      <c r="R18" s="14">
        <v>255</v>
      </c>
      <c r="S18" s="16" t="s">
        <v>83</v>
      </c>
      <c r="T18" s="14">
        <v>50</v>
      </c>
      <c r="U18" s="14">
        <v>10</v>
      </c>
      <c r="V18" s="14" t="s">
        <v>50</v>
      </c>
      <c r="W18" s="14" t="s">
        <v>60</v>
      </c>
      <c r="X18" s="4" t="s">
        <v>38</v>
      </c>
      <c r="Y18" s="23">
        <v>2118898</v>
      </c>
    </row>
    <row r="19" spans="1:25" ht="15" customHeight="1">
      <c r="A19" s="14" t="s">
        <v>25</v>
      </c>
      <c r="B19" s="14" t="str">
        <f>B18</f>
        <v>2118898-1</v>
      </c>
      <c r="C19" s="14" t="str">
        <f>C18</f>
        <v>902 928 &amp; 2400 2483.5 DUAL BAND</v>
      </c>
      <c r="D19" s="14" t="str">
        <f>D18</f>
        <v>N</v>
      </c>
      <c r="E19" s="14" t="str">
        <f>E20</f>
        <v>ISM, Wi-Fi, Bluetooth, Zigbee</v>
      </c>
      <c r="F19" s="30" t="str">
        <f>F18</f>
        <v>Bluetooth</v>
      </c>
      <c r="G19" s="14">
        <v>2400</v>
      </c>
      <c r="H19" s="14">
        <v>2483.5</v>
      </c>
      <c r="I19" s="16" t="s">
        <v>84</v>
      </c>
      <c r="J19" s="14" t="s">
        <v>85</v>
      </c>
      <c r="K19" s="5">
        <v>0.65</v>
      </c>
      <c r="L19" s="14">
        <v>4</v>
      </c>
      <c r="M19" s="14">
        <v>-1.8</v>
      </c>
      <c r="N19" s="14"/>
      <c r="O19" s="14"/>
      <c r="P19" s="14" t="str">
        <f t="shared" ref="P19:Y19" si="37">P18</f>
        <v>MMCX</v>
      </c>
      <c r="Q19" s="14">
        <f t="shared" si="37"/>
        <v>185</v>
      </c>
      <c r="R19" s="14">
        <f t="shared" si="37"/>
        <v>255</v>
      </c>
      <c r="S19" s="16" t="str">
        <f t="shared" si="37"/>
        <v>185-255 mm</v>
      </c>
      <c r="T19" s="14">
        <f t="shared" si="37"/>
        <v>50</v>
      </c>
      <c r="U19" s="14">
        <f t="shared" si="37"/>
        <v>10</v>
      </c>
      <c r="V19" s="14" t="str">
        <f t="shared" si="37"/>
        <v>PCB Trace</v>
      </c>
      <c r="W19" s="14" t="str">
        <f t="shared" si="37"/>
        <v>Adhesive</v>
      </c>
      <c r="X19" s="14" t="str">
        <f t="shared" si="37"/>
        <v>-40 to 85</v>
      </c>
      <c r="Y19" s="23">
        <f t="shared" si="37"/>
        <v>2118898</v>
      </c>
    </row>
    <row r="20" spans="1:25" ht="15" customHeight="1">
      <c r="A20" s="14" t="s">
        <v>25</v>
      </c>
      <c r="B20" s="14" t="s">
        <v>86</v>
      </c>
      <c r="C20" s="14" t="s">
        <v>78</v>
      </c>
      <c r="D20" s="14" t="s">
        <v>28</v>
      </c>
      <c r="E20" s="14" t="s">
        <v>79</v>
      </c>
      <c r="F20" s="30" t="s">
        <v>30</v>
      </c>
      <c r="G20" s="14">
        <v>902</v>
      </c>
      <c r="H20" s="14">
        <v>928</v>
      </c>
      <c r="I20" s="16" t="s">
        <v>80</v>
      </c>
      <c r="J20" s="14" t="s">
        <v>81</v>
      </c>
      <c r="K20" s="5">
        <v>0.85</v>
      </c>
      <c r="L20" s="14">
        <v>3.6</v>
      </c>
      <c r="M20" s="14">
        <v>-0.7</v>
      </c>
      <c r="N20" s="14"/>
      <c r="O20" s="14"/>
      <c r="P20" s="14" t="s">
        <v>82</v>
      </c>
      <c r="Q20" s="14">
        <v>185</v>
      </c>
      <c r="R20" s="14">
        <v>255</v>
      </c>
      <c r="S20" s="16" t="s">
        <v>87</v>
      </c>
      <c r="T20" s="14">
        <v>50</v>
      </c>
      <c r="U20" s="14">
        <v>10</v>
      </c>
      <c r="V20" s="14" t="s">
        <v>50</v>
      </c>
      <c r="W20" s="14" t="s">
        <v>60</v>
      </c>
      <c r="X20" s="4" t="s">
        <v>38</v>
      </c>
      <c r="Y20" s="23">
        <v>2118898</v>
      </c>
    </row>
    <row r="21" spans="1:25" ht="15" customHeight="1">
      <c r="A21" s="14" t="s">
        <v>25</v>
      </c>
      <c r="B21" s="14" t="str">
        <f>B20</f>
        <v>2118898-2</v>
      </c>
      <c r="C21" s="14" t="str">
        <f>C20</f>
        <v>902 928 &amp; 2400 2483.5 DUAL BAND</v>
      </c>
      <c r="D21" s="14" t="str">
        <f>D20</f>
        <v>Y</v>
      </c>
      <c r="E21" s="14" t="str">
        <f>E22</f>
        <v>Wi-Fi band, Bluetooth, Zigbee</v>
      </c>
      <c r="F21" s="30" t="str">
        <f>F20</f>
        <v>Bluetooth</v>
      </c>
      <c r="G21" s="14">
        <v>2400</v>
      </c>
      <c r="H21" s="14">
        <v>2483.5</v>
      </c>
      <c r="I21" s="16" t="s">
        <v>84</v>
      </c>
      <c r="J21" s="14" t="s">
        <v>85</v>
      </c>
      <c r="K21" s="5">
        <v>0.65</v>
      </c>
      <c r="L21" s="14">
        <v>4</v>
      </c>
      <c r="M21" s="14">
        <v>-1.8</v>
      </c>
      <c r="N21" s="14"/>
      <c r="O21" s="14"/>
      <c r="P21" s="14" t="str">
        <f t="shared" ref="P21:Y21" si="38">P20</f>
        <v>MMCX</v>
      </c>
      <c r="Q21" s="14">
        <f t="shared" si="38"/>
        <v>185</v>
      </c>
      <c r="R21" s="14">
        <f t="shared" si="38"/>
        <v>255</v>
      </c>
      <c r="S21" s="16" t="str">
        <f t="shared" si="38"/>
        <v>185-55 mm</v>
      </c>
      <c r="T21" s="14">
        <f t="shared" si="38"/>
        <v>50</v>
      </c>
      <c r="U21" s="14">
        <f t="shared" si="38"/>
        <v>10</v>
      </c>
      <c r="V21" s="14" t="str">
        <f t="shared" si="38"/>
        <v>PCB Trace</v>
      </c>
      <c r="W21" s="14" t="str">
        <f t="shared" si="38"/>
        <v>Adhesive</v>
      </c>
      <c r="X21" s="14" t="str">
        <f t="shared" si="38"/>
        <v>-40 to 85</v>
      </c>
      <c r="Y21" s="23">
        <f t="shared" si="38"/>
        <v>2118898</v>
      </c>
    </row>
    <row r="22" spans="1:25" ht="30">
      <c r="A22" s="14" t="s">
        <v>25</v>
      </c>
      <c r="B22" s="14" t="s">
        <v>88</v>
      </c>
      <c r="C22" s="14" t="s">
        <v>89</v>
      </c>
      <c r="D22" s="14" t="s">
        <v>28</v>
      </c>
      <c r="E22" s="14" t="s">
        <v>90</v>
      </c>
      <c r="F22" s="14" t="s">
        <v>30</v>
      </c>
      <c r="G22" s="14">
        <v>2400</v>
      </c>
      <c r="H22" s="14">
        <v>2483.5</v>
      </c>
      <c r="I22" s="16" t="s">
        <v>84</v>
      </c>
      <c r="J22" s="14" t="s">
        <v>40</v>
      </c>
      <c r="K22" s="3">
        <v>0.6</v>
      </c>
      <c r="L22" s="14">
        <v>0.4</v>
      </c>
      <c r="M22" s="4">
        <v>-2.2999999999999998</v>
      </c>
      <c r="N22" s="4">
        <v>-15</v>
      </c>
      <c r="O22" s="14" t="s">
        <v>91</v>
      </c>
      <c r="P22" s="14" t="s">
        <v>34</v>
      </c>
      <c r="Q22" s="14" t="s">
        <v>34</v>
      </c>
      <c r="R22" s="14" t="s">
        <v>34</v>
      </c>
      <c r="S22" s="16" t="s">
        <v>34</v>
      </c>
      <c r="T22" s="14">
        <v>50</v>
      </c>
      <c r="U22" s="14">
        <v>10</v>
      </c>
      <c r="V22" s="14" t="s">
        <v>36</v>
      </c>
      <c r="W22" s="14" t="s">
        <v>37</v>
      </c>
      <c r="X22" s="4" t="s">
        <v>38</v>
      </c>
      <c r="Y22" s="24" t="s">
        <v>88</v>
      </c>
    </row>
    <row r="23" spans="1:25" ht="30">
      <c r="A23" s="14" t="s">
        <v>25</v>
      </c>
      <c r="B23" s="14" t="s">
        <v>92</v>
      </c>
      <c r="C23" s="14" t="s">
        <v>89</v>
      </c>
      <c r="D23" s="14" t="s">
        <v>28</v>
      </c>
      <c r="E23" s="14" t="s">
        <v>90</v>
      </c>
      <c r="F23" s="14" t="s">
        <v>30</v>
      </c>
      <c r="G23" s="14">
        <v>2400</v>
      </c>
      <c r="H23" s="14">
        <v>2483.5</v>
      </c>
      <c r="I23" s="16" t="s">
        <v>84</v>
      </c>
      <c r="J23" s="14" t="s">
        <v>40</v>
      </c>
      <c r="K23" s="3">
        <v>0.6</v>
      </c>
      <c r="L23" s="14">
        <v>0.4</v>
      </c>
      <c r="M23" s="4">
        <v>-2.2999999999999998</v>
      </c>
      <c r="N23" s="4">
        <v>-15</v>
      </c>
      <c r="O23" s="14" t="s">
        <v>93</v>
      </c>
      <c r="P23" s="14" t="s">
        <v>34</v>
      </c>
      <c r="Q23" s="14" t="s">
        <v>34</v>
      </c>
      <c r="R23" s="14" t="s">
        <v>34</v>
      </c>
      <c r="S23" s="16" t="s">
        <v>34</v>
      </c>
      <c r="T23" s="14">
        <v>50</v>
      </c>
      <c r="U23" s="14">
        <v>10</v>
      </c>
      <c r="V23" s="14" t="s">
        <v>36</v>
      </c>
      <c r="W23" s="14" t="s">
        <v>37</v>
      </c>
      <c r="X23" s="4" t="s">
        <v>38</v>
      </c>
      <c r="Y23" s="24" t="s">
        <v>92</v>
      </c>
    </row>
    <row r="24" spans="1:25" ht="30">
      <c r="A24" s="14" t="s">
        <v>25</v>
      </c>
      <c r="B24" s="14" t="s">
        <v>94</v>
      </c>
      <c r="C24" s="14" t="s">
        <v>95</v>
      </c>
      <c r="D24" s="14" t="s">
        <v>44</v>
      </c>
      <c r="E24" s="14" t="s">
        <v>90</v>
      </c>
      <c r="F24" s="14" t="s">
        <v>30</v>
      </c>
      <c r="G24" s="14">
        <v>2400</v>
      </c>
      <c r="H24" s="14">
        <v>2483.5</v>
      </c>
      <c r="I24" s="16" t="s">
        <v>84</v>
      </c>
      <c r="J24" s="14" t="s">
        <v>71</v>
      </c>
      <c r="K24" s="3">
        <v>0.6</v>
      </c>
      <c r="L24" s="14">
        <v>1</v>
      </c>
      <c r="M24" s="4">
        <v>-2.2999999999999998</v>
      </c>
      <c r="N24" s="4">
        <v>-25</v>
      </c>
      <c r="O24" s="14" t="s">
        <v>93</v>
      </c>
      <c r="P24" s="14" t="s">
        <v>34</v>
      </c>
      <c r="Q24" s="14" t="s">
        <v>34</v>
      </c>
      <c r="R24" s="14" t="s">
        <v>34</v>
      </c>
      <c r="S24" s="16" t="s">
        <v>34</v>
      </c>
      <c r="T24" s="14">
        <v>50</v>
      </c>
      <c r="U24" s="14">
        <v>10</v>
      </c>
      <c r="V24" s="14" t="s">
        <v>36</v>
      </c>
      <c r="W24" s="14" t="s">
        <v>37</v>
      </c>
      <c r="X24" s="4" t="s">
        <v>38</v>
      </c>
      <c r="Y24" s="24" t="s">
        <v>94</v>
      </c>
    </row>
    <row r="25" spans="1:25" ht="30">
      <c r="A25" s="14" t="s">
        <v>25</v>
      </c>
      <c r="B25" s="14" t="s">
        <v>96</v>
      </c>
      <c r="C25" s="14" t="s">
        <v>97</v>
      </c>
      <c r="D25" s="14" t="s">
        <v>28</v>
      </c>
      <c r="E25" s="14" t="s">
        <v>90</v>
      </c>
      <c r="F25" s="14" t="s">
        <v>30</v>
      </c>
      <c r="G25" s="14">
        <v>2400</v>
      </c>
      <c r="H25" s="14">
        <v>2483.5</v>
      </c>
      <c r="I25" s="16" t="s">
        <v>84</v>
      </c>
      <c r="J25" s="14" t="s">
        <v>71</v>
      </c>
      <c r="K25" s="3">
        <v>0.6</v>
      </c>
      <c r="L25" s="14">
        <v>1</v>
      </c>
      <c r="M25" s="4">
        <v>-2.2999999999999998</v>
      </c>
      <c r="N25" s="4">
        <v>-18</v>
      </c>
      <c r="O25" s="14" t="s">
        <v>93</v>
      </c>
      <c r="P25" s="14" t="s">
        <v>34</v>
      </c>
      <c r="Q25" s="14" t="s">
        <v>34</v>
      </c>
      <c r="R25" s="14" t="s">
        <v>34</v>
      </c>
      <c r="S25" s="16" t="s">
        <v>34</v>
      </c>
      <c r="T25" s="14">
        <v>50</v>
      </c>
      <c r="U25" s="14">
        <v>10</v>
      </c>
      <c r="V25" s="14" t="s">
        <v>36</v>
      </c>
      <c r="W25" s="14" t="s">
        <v>37</v>
      </c>
      <c r="X25" s="4" t="s">
        <v>38</v>
      </c>
      <c r="Y25" s="24" t="s">
        <v>96</v>
      </c>
    </row>
    <row r="26" spans="1:25" ht="15" customHeight="1">
      <c r="A26" s="14" t="s">
        <v>25</v>
      </c>
      <c r="B26" s="14" t="s">
        <v>98</v>
      </c>
      <c r="C26" s="14" t="s">
        <v>99</v>
      </c>
      <c r="D26" s="14" t="s">
        <v>28</v>
      </c>
      <c r="E26" s="14" t="s">
        <v>45</v>
      </c>
      <c r="F26" s="30" t="s">
        <v>30</v>
      </c>
      <c r="G26" s="14">
        <v>2400</v>
      </c>
      <c r="H26" s="14">
        <v>2500</v>
      </c>
      <c r="I26" s="17" t="s">
        <v>31</v>
      </c>
      <c r="J26" s="14" t="s">
        <v>40</v>
      </c>
      <c r="K26" s="3">
        <f t="shared" ref="K26:K35" si="39">K25</f>
        <v>0.6</v>
      </c>
      <c r="L26" s="14">
        <v>2.7</v>
      </c>
      <c r="M26" s="4"/>
      <c r="N26" s="4"/>
      <c r="O26" s="14" t="s">
        <v>100</v>
      </c>
      <c r="P26" s="14" t="s">
        <v>34</v>
      </c>
      <c r="Q26" s="14" t="s">
        <v>34</v>
      </c>
      <c r="R26" s="14" t="s">
        <v>34</v>
      </c>
      <c r="S26" s="16" t="s">
        <v>34</v>
      </c>
      <c r="T26" s="14">
        <v>50</v>
      </c>
      <c r="U26" s="14">
        <v>10</v>
      </c>
      <c r="V26" s="14" t="s">
        <v>101</v>
      </c>
      <c r="W26" s="14" t="s">
        <v>37</v>
      </c>
      <c r="X26" s="4" t="s">
        <v>38</v>
      </c>
      <c r="Y26" s="24" t="s">
        <v>98</v>
      </c>
    </row>
    <row r="27" spans="1:25" ht="15" customHeight="1">
      <c r="A27" s="14" t="s">
        <v>25</v>
      </c>
      <c r="B27" s="14" t="str">
        <f>B26</f>
        <v>2108964-1</v>
      </c>
      <c r="C27" s="14" t="str">
        <f>C26</f>
        <v>STAMPING ELEMENT FOR BT WIFI ANT</v>
      </c>
      <c r="D27" s="14" t="str">
        <f>D26</f>
        <v>Y</v>
      </c>
      <c r="E27" s="14" t="str">
        <f>E28</f>
        <v>Wii-Fi dual band, Bluetooth, Zigbee</v>
      </c>
      <c r="F27" s="30" t="str">
        <f>F26</f>
        <v>Bluetooth</v>
      </c>
      <c r="G27" s="14">
        <v>4900</v>
      </c>
      <c r="H27" s="14">
        <v>5875</v>
      </c>
      <c r="I27" s="16" t="s">
        <v>102</v>
      </c>
      <c r="J27" s="14" t="s">
        <v>40</v>
      </c>
      <c r="K27" s="3">
        <f t="shared" si="39"/>
        <v>0.6</v>
      </c>
      <c r="L27" s="14">
        <v>4.3</v>
      </c>
      <c r="M27" s="4"/>
      <c r="N27" s="4"/>
      <c r="O27" s="14" t="s">
        <v>100</v>
      </c>
      <c r="P27" s="14" t="str">
        <f t="shared" ref="P27:Y27" si="40">P26</f>
        <v>NA</v>
      </c>
      <c r="Q27" s="14" t="str">
        <f t="shared" si="40"/>
        <v>NA</v>
      </c>
      <c r="R27" s="14" t="str">
        <f t="shared" si="40"/>
        <v>NA</v>
      </c>
      <c r="S27" s="16" t="str">
        <f t="shared" si="40"/>
        <v>NA</v>
      </c>
      <c r="T27" s="14">
        <f t="shared" si="40"/>
        <v>50</v>
      </c>
      <c r="U27" s="14">
        <f t="shared" si="40"/>
        <v>10</v>
      </c>
      <c r="V27" s="14" t="str">
        <f t="shared" si="40"/>
        <v>Stamped Metal</v>
      </c>
      <c r="W27" s="14" t="str">
        <f t="shared" si="40"/>
        <v>Surface Mount</v>
      </c>
      <c r="X27" s="14" t="str">
        <f t="shared" si="40"/>
        <v>-40 to 85</v>
      </c>
      <c r="Y27" s="24" t="str">
        <f t="shared" si="40"/>
        <v>2108964-1</v>
      </c>
    </row>
    <row r="28" spans="1:25" ht="15" customHeight="1">
      <c r="A28" s="14" t="s">
        <v>25</v>
      </c>
      <c r="B28" s="14" t="s">
        <v>103</v>
      </c>
      <c r="C28" s="14" t="s">
        <v>104</v>
      </c>
      <c r="D28" s="14" t="s">
        <v>28</v>
      </c>
      <c r="E28" s="14" t="s">
        <v>105</v>
      </c>
      <c r="F28" s="30" t="s">
        <v>30</v>
      </c>
      <c r="G28" s="14">
        <v>2400</v>
      </c>
      <c r="H28" s="14">
        <v>2500</v>
      </c>
      <c r="I28" s="16" t="s">
        <v>106</v>
      </c>
      <c r="J28" s="14" t="s">
        <v>107</v>
      </c>
      <c r="K28" s="5">
        <f t="shared" si="39"/>
        <v>0.6</v>
      </c>
      <c r="L28" s="14">
        <v>3</v>
      </c>
      <c r="M28" s="4"/>
      <c r="N28" s="4"/>
      <c r="O28" s="14" t="s">
        <v>108</v>
      </c>
      <c r="P28" s="14" t="s">
        <v>34</v>
      </c>
      <c r="Q28" s="14" t="s">
        <v>34</v>
      </c>
      <c r="R28" s="14" t="s">
        <v>34</v>
      </c>
      <c r="S28" s="16" t="s">
        <v>34</v>
      </c>
      <c r="T28" s="14">
        <v>50</v>
      </c>
      <c r="U28" s="14">
        <v>10</v>
      </c>
      <c r="V28" s="14" t="s">
        <v>101</v>
      </c>
      <c r="W28" s="14" t="s">
        <v>37</v>
      </c>
      <c r="X28" s="4" t="s">
        <v>38</v>
      </c>
      <c r="Y28" s="24" t="s">
        <v>103</v>
      </c>
    </row>
    <row r="29" spans="1:25" ht="15" customHeight="1">
      <c r="A29" s="14" t="s">
        <v>25</v>
      </c>
      <c r="B29" s="14" t="str">
        <f>B28</f>
        <v>2108517-2</v>
      </c>
      <c r="C29" s="14" t="str">
        <f>C28</f>
        <v>RF ANT 2.4GHZ STAMPED MET SLD</v>
      </c>
      <c r="D29" s="14" t="str">
        <f>D28</f>
        <v>Y</v>
      </c>
      <c r="E29" s="14" t="str">
        <f>E30</f>
        <v>Wi-Fi dual band, Bluetooth, Zigbee</v>
      </c>
      <c r="F29" s="30" t="str">
        <f>F28</f>
        <v>Bluetooth</v>
      </c>
      <c r="G29" s="14">
        <v>5150</v>
      </c>
      <c r="H29" s="14">
        <v>5875</v>
      </c>
      <c r="I29" s="16" t="s">
        <v>109</v>
      </c>
      <c r="J29" s="14" t="s">
        <v>110</v>
      </c>
      <c r="K29" s="5">
        <f t="shared" si="39"/>
        <v>0.6</v>
      </c>
      <c r="L29" s="14">
        <v>3</v>
      </c>
      <c r="M29" s="4"/>
      <c r="N29" s="4"/>
      <c r="O29" s="14" t="s">
        <v>108</v>
      </c>
      <c r="P29" s="14" t="str">
        <f t="shared" ref="P29:Y29" si="41">P28</f>
        <v>NA</v>
      </c>
      <c r="Q29" s="14" t="str">
        <f t="shared" si="41"/>
        <v>NA</v>
      </c>
      <c r="R29" s="14" t="str">
        <f t="shared" si="41"/>
        <v>NA</v>
      </c>
      <c r="S29" s="16" t="str">
        <f t="shared" si="41"/>
        <v>NA</v>
      </c>
      <c r="T29" s="14">
        <f t="shared" si="41"/>
        <v>50</v>
      </c>
      <c r="U29" s="14">
        <f t="shared" si="41"/>
        <v>10</v>
      </c>
      <c r="V29" s="14" t="str">
        <f t="shared" si="41"/>
        <v>Stamped Metal</v>
      </c>
      <c r="W29" s="14" t="str">
        <f t="shared" si="41"/>
        <v>Surface Mount</v>
      </c>
      <c r="X29" s="14" t="str">
        <f t="shared" si="41"/>
        <v>-40 to 85</v>
      </c>
      <c r="Y29" s="24" t="str">
        <f t="shared" si="41"/>
        <v>2108517-2</v>
      </c>
    </row>
    <row r="30" spans="1:25" ht="15" customHeight="1">
      <c r="A30" s="14" t="s">
        <v>25</v>
      </c>
      <c r="B30" s="14" t="s">
        <v>111</v>
      </c>
      <c r="C30" s="14" t="s">
        <v>112</v>
      </c>
      <c r="D30" s="14" t="s">
        <v>44</v>
      </c>
      <c r="E30" s="14" t="s">
        <v>45</v>
      </c>
      <c r="F30" s="30" t="s">
        <v>30</v>
      </c>
      <c r="G30" s="14">
        <v>2400</v>
      </c>
      <c r="H30" s="14">
        <v>2483.5</v>
      </c>
      <c r="I30" s="16" t="s">
        <v>84</v>
      </c>
      <c r="J30" s="14" t="s">
        <v>107</v>
      </c>
      <c r="K30" s="3">
        <v>0.75</v>
      </c>
      <c r="L30" s="14">
        <v>1.9</v>
      </c>
      <c r="M30" s="4">
        <v>-1.3</v>
      </c>
      <c r="N30" s="4"/>
      <c r="O30" s="14" t="s">
        <v>113</v>
      </c>
      <c r="P30" s="14" t="s">
        <v>34</v>
      </c>
      <c r="Q30" s="14" t="s">
        <v>34</v>
      </c>
      <c r="R30" s="14" t="s">
        <v>34</v>
      </c>
      <c r="S30" s="16" t="s">
        <v>34</v>
      </c>
      <c r="T30" s="14">
        <v>50</v>
      </c>
      <c r="U30" s="14">
        <v>3</v>
      </c>
      <c r="V30" s="14" t="s">
        <v>36</v>
      </c>
      <c r="W30" s="14" t="s">
        <v>37</v>
      </c>
      <c r="X30" s="4" t="s">
        <v>38</v>
      </c>
      <c r="Y30" s="24" t="s">
        <v>111</v>
      </c>
    </row>
    <row r="31" spans="1:25" ht="15" customHeight="1">
      <c r="A31" s="14" t="s">
        <v>25</v>
      </c>
      <c r="B31" s="14" t="str">
        <f>B30</f>
        <v>2118788-1</v>
      </c>
      <c r="C31" s="14" t="str">
        <f>C30</f>
        <v>ASSY DUAL BAND WIFI 2.4/5GHZ PCB</v>
      </c>
      <c r="D31" s="14" t="str">
        <f>D30</f>
        <v>N</v>
      </c>
      <c r="E31" s="14" t="str">
        <f>E32</f>
        <v>Wi-Fi dual band, Bluetooth, Zigbee</v>
      </c>
      <c r="F31" s="30" t="str">
        <f>F30</f>
        <v>Bluetooth</v>
      </c>
      <c r="G31" s="14">
        <v>5900</v>
      </c>
      <c r="H31" s="14">
        <v>5875</v>
      </c>
      <c r="I31" s="16" t="s">
        <v>102</v>
      </c>
      <c r="J31" s="14" t="str">
        <f>J30</f>
        <v>&lt;2.5:1</v>
      </c>
      <c r="K31" s="3">
        <v>0.75</v>
      </c>
      <c r="L31" s="14">
        <v>2.9</v>
      </c>
      <c r="M31" s="4">
        <v>-1.3</v>
      </c>
      <c r="N31" s="4"/>
      <c r="O31" s="14" t="s">
        <v>113</v>
      </c>
      <c r="P31" s="14" t="str">
        <f t="shared" ref="P31:Y31" si="42">P30</f>
        <v>NA</v>
      </c>
      <c r="Q31" s="14" t="str">
        <f t="shared" si="42"/>
        <v>NA</v>
      </c>
      <c r="R31" s="14" t="str">
        <f t="shared" si="42"/>
        <v>NA</v>
      </c>
      <c r="S31" s="16" t="str">
        <f t="shared" si="42"/>
        <v>NA</v>
      </c>
      <c r="T31" s="14">
        <f t="shared" si="42"/>
        <v>50</v>
      </c>
      <c r="U31" s="14">
        <f t="shared" si="42"/>
        <v>3</v>
      </c>
      <c r="V31" s="14" t="str">
        <f t="shared" si="42"/>
        <v>Chip</v>
      </c>
      <c r="W31" s="14" t="str">
        <f t="shared" si="42"/>
        <v>Surface Mount</v>
      </c>
      <c r="X31" s="14" t="str">
        <f t="shared" si="42"/>
        <v>-40 to 85</v>
      </c>
      <c r="Y31" s="24" t="str">
        <f t="shared" si="42"/>
        <v>2118788-1</v>
      </c>
    </row>
    <row r="32" spans="1:25" ht="15" customHeight="1">
      <c r="A32" s="14" t="s">
        <v>25</v>
      </c>
      <c r="B32" s="14" t="s">
        <v>114</v>
      </c>
      <c r="C32" s="14" t="s">
        <v>112</v>
      </c>
      <c r="D32" s="14" t="s">
        <v>44</v>
      </c>
      <c r="E32" s="14" t="s">
        <v>45</v>
      </c>
      <c r="F32" s="30" t="s">
        <v>30</v>
      </c>
      <c r="G32" s="14">
        <v>2400</v>
      </c>
      <c r="H32" s="14">
        <v>2483.5</v>
      </c>
      <c r="I32" s="16" t="s">
        <v>84</v>
      </c>
      <c r="J32" s="14" t="s">
        <v>107</v>
      </c>
      <c r="K32" s="3">
        <v>0.75</v>
      </c>
      <c r="L32" s="14">
        <v>1.9</v>
      </c>
      <c r="M32" s="4">
        <v>-1.3</v>
      </c>
      <c r="N32" s="4"/>
      <c r="O32" s="14" t="s">
        <v>113</v>
      </c>
      <c r="P32" s="14" t="s">
        <v>34</v>
      </c>
      <c r="Q32" s="14" t="s">
        <v>34</v>
      </c>
      <c r="R32" s="14" t="s">
        <v>34</v>
      </c>
      <c r="S32" s="16" t="s">
        <v>34</v>
      </c>
      <c r="T32" s="14">
        <v>50</v>
      </c>
      <c r="U32" s="14">
        <v>3</v>
      </c>
      <c r="V32" s="14" t="s">
        <v>36</v>
      </c>
      <c r="W32" s="14" t="s">
        <v>37</v>
      </c>
      <c r="X32" s="4" t="s">
        <v>38</v>
      </c>
      <c r="Y32" s="24" t="s">
        <v>114</v>
      </c>
    </row>
    <row r="33" spans="1:25" ht="15" customHeight="1">
      <c r="A33" s="14" t="s">
        <v>25</v>
      </c>
      <c r="B33" s="14" t="str">
        <f>B32</f>
        <v>2118788-2</v>
      </c>
      <c r="C33" s="14" t="str">
        <f>C32</f>
        <v>ASSY DUAL BAND WIFI 2.4/5GHZ PCB</v>
      </c>
      <c r="D33" s="14" t="str">
        <f>D32</f>
        <v>N</v>
      </c>
      <c r="E33" s="14" t="str">
        <f>E34</f>
        <v>Wi-Fi dual band, Bluetooth, Zigbee</v>
      </c>
      <c r="F33" s="30" t="str">
        <f>F32</f>
        <v>Bluetooth</v>
      </c>
      <c r="G33" s="14">
        <v>4900</v>
      </c>
      <c r="H33" s="14">
        <v>5875</v>
      </c>
      <c r="I33" s="16" t="s">
        <v>102</v>
      </c>
      <c r="J33" s="14" t="str">
        <f>J32</f>
        <v>&lt;2.5:1</v>
      </c>
      <c r="K33" s="3">
        <v>0.75</v>
      </c>
      <c r="L33" s="14">
        <v>2.9</v>
      </c>
      <c r="M33" s="4">
        <v>-1.3</v>
      </c>
      <c r="N33" s="4"/>
      <c r="O33" s="14" t="s">
        <v>113</v>
      </c>
      <c r="P33" s="14" t="str">
        <f t="shared" ref="P33:W33" si="43">P32</f>
        <v>NA</v>
      </c>
      <c r="Q33" s="14" t="str">
        <f t="shared" si="43"/>
        <v>NA</v>
      </c>
      <c r="R33" s="14" t="str">
        <f t="shared" si="43"/>
        <v>NA</v>
      </c>
      <c r="S33" s="16" t="str">
        <f t="shared" si="43"/>
        <v>NA</v>
      </c>
      <c r="T33" s="14">
        <f t="shared" si="43"/>
        <v>50</v>
      </c>
      <c r="U33" s="14">
        <f t="shared" si="43"/>
        <v>3</v>
      </c>
      <c r="V33" s="14" t="str">
        <f t="shared" si="43"/>
        <v>Chip</v>
      </c>
      <c r="W33" s="14" t="str">
        <f t="shared" si="43"/>
        <v>Surface Mount</v>
      </c>
      <c r="X33" s="14" t="str">
        <f t="shared" ref="X33:X35" si="44">X32</f>
        <v>-40 to 85</v>
      </c>
      <c r="Y33" s="24" t="str">
        <f>Y32</f>
        <v>2118788-2</v>
      </c>
    </row>
    <row r="34" spans="1:25" ht="15" customHeight="1">
      <c r="A34" s="14" t="s">
        <v>25</v>
      </c>
      <c r="B34" s="14" t="s">
        <v>115</v>
      </c>
      <c r="C34" s="14" t="s">
        <v>116</v>
      </c>
      <c r="D34" s="14" t="s">
        <v>28</v>
      </c>
      <c r="E34" s="14" t="s">
        <v>45</v>
      </c>
      <c r="F34" s="30" t="s">
        <v>30</v>
      </c>
      <c r="G34" s="14">
        <v>2400</v>
      </c>
      <c r="H34" s="14">
        <v>2483.5</v>
      </c>
      <c r="I34" s="16" t="s">
        <v>84</v>
      </c>
      <c r="J34" s="14" t="s">
        <v>117</v>
      </c>
      <c r="K34" s="3">
        <f t="shared" si="39"/>
        <v>0.75</v>
      </c>
      <c r="L34" s="14">
        <v>3</v>
      </c>
      <c r="M34" s="4"/>
      <c r="N34" s="4"/>
      <c r="O34" s="14"/>
      <c r="P34" s="14" t="s">
        <v>118</v>
      </c>
      <c r="Q34" s="14">
        <v>80</v>
      </c>
      <c r="R34" s="14">
        <v>830</v>
      </c>
      <c r="S34" s="16" t="s">
        <v>119</v>
      </c>
      <c r="T34" s="14">
        <v>50</v>
      </c>
      <c r="U34" s="14">
        <v>10</v>
      </c>
      <c r="V34" s="14" t="s">
        <v>120</v>
      </c>
      <c r="W34" s="14" t="s">
        <v>121</v>
      </c>
      <c r="X34" s="14" t="str">
        <f t="shared" si="44"/>
        <v>-40 to 85</v>
      </c>
      <c r="Y34" s="23">
        <v>1513472</v>
      </c>
    </row>
    <row r="35" spans="1:25" ht="15" customHeight="1">
      <c r="A35" s="14" t="s">
        <v>25</v>
      </c>
      <c r="B35" s="14" t="str">
        <f>B34</f>
        <v>1513472-X</v>
      </c>
      <c r="C35" s="14" t="str">
        <f>C34</f>
        <v>RF ANT 2.4GHZ/5.5GHZ MODULE</v>
      </c>
      <c r="D35" s="14" t="str">
        <f>D34</f>
        <v>Y</v>
      </c>
      <c r="E35" s="14" t="str">
        <f>E36</f>
        <v>Wi-Fi, Bluetooth, Zigbee</v>
      </c>
      <c r="F35" s="30" t="str">
        <f>F34</f>
        <v>Bluetooth</v>
      </c>
      <c r="G35" s="14">
        <v>5150</v>
      </c>
      <c r="H35" s="14">
        <v>5875</v>
      </c>
      <c r="I35" s="16" t="s">
        <v>109</v>
      </c>
      <c r="J35" s="14" t="s">
        <v>117</v>
      </c>
      <c r="K35" s="3">
        <f t="shared" si="39"/>
        <v>0.75</v>
      </c>
      <c r="L35" s="14">
        <v>3</v>
      </c>
      <c r="M35" s="4"/>
      <c r="N35" s="4"/>
      <c r="O35" s="14"/>
      <c r="P35" s="14" t="str">
        <f t="shared" ref="P35:W35" si="45">P34</f>
        <v>U.FL, IPEX MHF, MHF4L</v>
      </c>
      <c r="Q35" s="14">
        <f t="shared" si="45"/>
        <v>80</v>
      </c>
      <c r="R35" s="14">
        <f t="shared" si="45"/>
        <v>830</v>
      </c>
      <c r="S35" s="16" t="str">
        <f t="shared" si="45"/>
        <v>80-830 mm</v>
      </c>
      <c r="T35" s="14">
        <f t="shared" si="45"/>
        <v>50</v>
      </c>
      <c r="U35" s="14">
        <f t="shared" si="45"/>
        <v>10</v>
      </c>
      <c r="V35" s="14" t="str">
        <f t="shared" si="45"/>
        <v>Module</v>
      </c>
      <c r="W35" s="14" t="str">
        <f t="shared" si="45"/>
        <v>Panel Mount</v>
      </c>
      <c r="X35" s="14" t="str">
        <f t="shared" si="44"/>
        <v>-40 to 85</v>
      </c>
      <c r="Y35" s="23">
        <f>Y34</f>
        <v>1513472</v>
      </c>
    </row>
    <row r="36" spans="1:25" ht="30">
      <c r="A36" s="14" t="s">
        <v>25</v>
      </c>
      <c r="B36" s="14" t="s">
        <v>122</v>
      </c>
      <c r="C36" s="14" t="s">
        <v>123</v>
      </c>
      <c r="D36" s="14" t="s">
        <v>28</v>
      </c>
      <c r="E36" s="14" t="s">
        <v>124</v>
      </c>
      <c r="F36" s="14" t="s">
        <v>30</v>
      </c>
      <c r="G36" s="14">
        <v>2400</v>
      </c>
      <c r="H36" s="14">
        <v>2483.5</v>
      </c>
      <c r="I36" s="16" t="s">
        <v>56</v>
      </c>
      <c r="J36" s="14" t="s">
        <v>40</v>
      </c>
      <c r="K36" s="3">
        <v>0.65</v>
      </c>
      <c r="L36" s="14">
        <v>0</v>
      </c>
      <c r="M36" s="4">
        <v>-1.9</v>
      </c>
      <c r="N36" s="4"/>
      <c r="O36" s="14" t="s">
        <v>113</v>
      </c>
      <c r="P36" s="14" t="s">
        <v>34</v>
      </c>
      <c r="Q36" s="14" t="s">
        <v>34</v>
      </c>
      <c r="R36" s="14" t="s">
        <v>34</v>
      </c>
      <c r="S36" s="16" t="s">
        <v>34</v>
      </c>
      <c r="T36" s="14">
        <v>50</v>
      </c>
      <c r="U36" s="14">
        <v>10</v>
      </c>
      <c r="V36" s="14" t="s">
        <v>50</v>
      </c>
      <c r="W36" s="14" t="s">
        <v>37</v>
      </c>
      <c r="X36" s="4" t="s">
        <v>38</v>
      </c>
      <c r="Y36" s="23">
        <v>1513430</v>
      </c>
    </row>
    <row r="37" spans="1:25" ht="30">
      <c r="A37" s="14" t="s">
        <v>25</v>
      </c>
      <c r="B37" s="14" t="s">
        <v>125</v>
      </c>
      <c r="C37" s="14" t="s">
        <v>123</v>
      </c>
      <c r="D37" s="14" t="s">
        <v>28</v>
      </c>
      <c r="E37" s="14" t="s">
        <v>124</v>
      </c>
      <c r="F37" s="14" t="s">
        <v>30</v>
      </c>
      <c r="G37" s="14">
        <v>2400</v>
      </c>
      <c r="H37" s="14">
        <v>2483.5</v>
      </c>
      <c r="I37" s="16" t="s">
        <v>56</v>
      </c>
      <c r="J37" s="14" t="s">
        <v>40</v>
      </c>
      <c r="K37" s="3">
        <v>0.65</v>
      </c>
      <c r="L37" s="14">
        <v>0</v>
      </c>
      <c r="M37" s="4">
        <v>-1.9</v>
      </c>
      <c r="N37" s="4"/>
      <c r="O37" s="14" t="s">
        <v>113</v>
      </c>
      <c r="P37" s="14" t="s">
        <v>34</v>
      </c>
      <c r="Q37" s="14" t="s">
        <v>34</v>
      </c>
      <c r="R37" s="14" t="s">
        <v>34</v>
      </c>
      <c r="S37" s="16" t="s">
        <v>34</v>
      </c>
      <c r="T37" s="14">
        <v>50</v>
      </c>
      <c r="U37" s="14">
        <v>10</v>
      </c>
      <c r="V37" s="14" t="s">
        <v>50</v>
      </c>
      <c r="W37" s="14" t="s">
        <v>37</v>
      </c>
      <c r="X37" s="4" t="s">
        <v>38</v>
      </c>
      <c r="Y37" s="23">
        <v>1513430</v>
      </c>
    </row>
    <row r="38" spans="1:25">
      <c r="A38" s="14" t="s">
        <v>25</v>
      </c>
      <c r="B38" s="14" t="s">
        <v>126</v>
      </c>
      <c r="C38" s="14" t="s">
        <v>127</v>
      </c>
      <c r="D38" s="14" t="s">
        <v>28</v>
      </c>
      <c r="E38" s="14" t="s">
        <v>124</v>
      </c>
      <c r="F38" s="14" t="s">
        <v>30</v>
      </c>
      <c r="G38" s="14">
        <v>2300</v>
      </c>
      <c r="H38" s="14">
        <v>3800</v>
      </c>
      <c r="I38" s="16" t="s">
        <v>128</v>
      </c>
      <c r="J38" s="14" t="s">
        <v>117</v>
      </c>
      <c r="K38" s="3">
        <f t="shared" ref="K38:K48" si="46">K37</f>
        <v>0.65</v>
      </c>
      <c r="L38" s="14">
        <v>4</v>
      </c>
      <c r="M38" s="4"/>
      <c r="N38" s="4"/>
      <c r="O38" s="14"/>
      <c r="P38" s="14" t="s">
        <v>129</v>
      </c>
      <c r="Q38" s="14">
        <v>350</v>
      </c>
      <c r="R38" s="14" t="s">
        <v>35</v>
      </c>
      <c r="S38" s="16" t="s">
        <v>130</v>
      </c>
      <c r="T38" s="14">
        <v>50</v>
      </c>
      <c r="U38" s="14">
        <v>3</v>
      </c>
      <c r="V38" s="14" t="s">
        <v>59</v>
      </c>
      <c r="W38" s="14" t="s">
        <v>131</v>
      </c>
      <c r="X38" s="14" t="str">
        <f t="shared" ref="X38:X48" si="47">X37</f>
        <v>-40 to 85</v>
      </c>
      <c r="Y38" s="24" t="s">
        <v>126</v>
      </c>
    </row>
    <row r="39" spans="1:25" ht="15" customHeight="1">
      <c r="A39" s="14" t="s">
        <v>25</v>
      </c>
      <c r="B39" s="14" t="s">
        <v>132</v>
      </c>
      <c r="C39" s="14" t="s">
        <v>133</v>
      </c>
      <c r="D39" s="14" t="s">
        <v>28</v>
      </c>
      <c r="E39" s="14" t="s">
        <v>45</v>
      </c>
      <c r="F39" s="30" t="s">
        <v>30</v>
      </c>
      <c r="G39" s="14">
        <v>2300</v>
      </c>
      <c r="H39" s="14">
        <v>3800</v>
      </c>
      <c r="I39" s="16" t="s">
        <v>128</v>
      </c>
      <c r="J39" s="14" t="s">
        <v>117</v>
      </c>
      <c r="K39" s="3">
        <f t="shared" si="46"/>
        <v>0.65</v>
      </c>
      <c r="L39" s="14">
        <v>2</v>
      </c>
      <c r="M39" s="4"/>
      <c r="N39" s="4"/>
      <c r="O39" s="14"/>
      <c r="P39" s="14" t="s">
        <v>129</v>
      </c>
      <c r="Q39" s="14">
        <v>350</v>
      </c>
      <c r="R39" s="14" t="s">
        <v>35</v>
      </c>
      <c r="S39" s="16" t="s">
        <v>130</v>
      </c>
      <c r="T39" s="14">
        <v>50</v>
      </c>
      <c r="U39" s="14">
        <v>3</v>
      </c>
      <c r="V39" s="14" t="s">
        <v>59</v>
      </c>
      <c r="W39" s="14" t="s">
        <v>60</v>
      </c>
      <c r="X39" s="14" t="str">
        <f t="shared" si="47"/>
        <v>-40 to 85</v>
      </c>
      <c r="Y39" s="24" t="s">
        <v>132</v>
      </c>
    </row>
    <row r="40" spans="1:25" ht="15" customHeight="1">
      <c r="A40" s="14" t="s">
        <v>25</v>
      </c>
      <c r="B40" s="14" t="str">
        <f>B39</f>
        <v>2118060-1</v>
      </c>
      <c r="C40" s="14" t="str">
        <f>C39</f>
        <v>RF ANT 3.1/5.5GHZ FLT U.FL</v>
      </c>
      <c r="D40" s="14" t="str">
        <f>D39</f>
        <v>Y</v>
      </c>
      <c r="E40" s="14" t="str">
        <f>E41</f>
        <v>Wi-Fi dual band, Bluetooth, Zigbee</v>
      </c>
      <c r="F40" s="30" t="str">
        <f>F39</f>
        <v>Bluetooth</v>
      </c>
      <c r="G40" s="14">
        <v>5150</v>
      </c>
      <c r="H40" s="14">
        <v>5875</v>
      </c>
      <c r="I40" s="16" t="s">
        <v>109</v>
      </c>
      <c r="J40" s="14" t="s">
        <v>117</v>
      </c>
      <c r="K40" s="3">
        <f t="shared" si="46"/>
        <v>0.65</v>
      </c>
      <c r="L40" s="14">
        <v>2</v>
      </c>
      <c r="M40" s="4"/>
      <c r="N40" s="4"/>
      <c r="O40" s="14"/>
      <c r="P40" s="14" t="str">
        <f t="shared" ref="P40:W40" si="48">P39</f>
        <v>U.FL, IPEX MHF1</v>
      </c>
      <c r="Q40" s="14">
        <f t="shared" si="48"/>
        <v>350</v>
      </c>
      <c r="R40" s="14" t="str">
        <f t="shared" si="48"/>
        <v>-</v>
      </c>
      <c r="S40" s="16" t="str">
        <f t="shared" si="48"/>
        <v>350 mm</v>
      </c>
      <c r="T40" s="14">
        <f t="shared" si="48"/>
        <v>50</v>
      </c>
      <c r="U40" s="14">
        <f t="shared" si="48"/>
        <v>3</v>
      </c>
      <c r="V40" s="14" t="str">
        <f t="shared" si="48"/>
        <v>Flat Patch</v>
      </c>
      <c r="W40" s="14" t="str">
        <f t="shared" si="48"/>
        <v>Adhesive</v>
      </c>
      <c r="X40" s="14" t="str">
        <f t="shared" si="47"/>
        <v>-40 to 85</v>
      </c>
      <c r="Y40" s="24" t="str">
        <f>Y39</f>
        <v>2118060-1</v>
      </c>
    </row>
    <row r="41" spans="1:25" ht="15" customHeight="1">
      <c r="A41" s="14" t="s">
        <v>25</v>
      </c>
      <c r="B41" s="14" t="s">
        <v>134</v>
      </c>
      <c r="C41" s="14" t="s">
        <v>135</v>
      </c>
      <c r="D41" s="14" t="s">
        <v>28</v>
      </c>
      <c r="E41" s="14" t="s">
        <v>45</v>
      </c>
      <c r="F41" s="30" t="s">
        <v>30</v>
      </c>
      <c r="G41" s="14">
        <v>2400</v>
      </c>
      <c r="H41" s="14">
        <v>2483.5</v>
      </c>
      <c r="I41" s="16" t="s">
        <v>84</v>
      </c>
      <c r="J41" s="14" t="s">
        <v>40</v>
      </c>
      <c r="K41" s="3">
        <f t="shared" si="46"/>
        <v>0.65</v>
      </c>
      <c r="L41" s="14">
        <v>3.7</v>
      </c>
      <c r="M41" s="4"/>
      <c r="N41" s="4"/>
      <c r="O41" s="14"/>
      <c r="P41" s="14" t="s">
        <v>129</v>
      </c>
      <c r="Q41" s="14">
        <v>120</v>
      </c>
      <c r="R41" s="14" t="s">
        <v>35</v>
      </c>
      <c r="S41" s="16" t="s">
        <v>136</v>
      </c>
      <c r="T41" s="14">
        <v>50</v>
      </c>
      <c r="U41" s="14">
        <v>3</v>
      </c>
      <c r="V41" s="14" t="s">
        <v>59</v>
      </c>
      <c r="W41" s="14" t="s">
        <v>60</v>
      </c>
      <c r="X41" s="14" t="str">
        <f t="shared" si="47"/>
        <v>-40 to 85</v>
      </c>
      <c r="Y41" s="23">
        <v>2118309</v>
      </c>
    </row>
    <row r="42" spans="1:25" ht="15" customHeight="1">
      <c r="A42" s="14" t="s">
        <v>25</v>
      </c>
      <c r="B42" s="14" t="str">
        <f>B41</f>
        <v>2118309-X</v>
      </c>
      <c r="C42" s="14" t="str">
        <f>C41</f>
        <v>RF ANT 2.4GHZ/5GHZ PCB TRACE ADH</v>
      </c>
      <c r="D42" s="14" t="str">
        <f>D41</f>
        <v>Y</v>
      </c>
      <c r="E42" s="14" t="str">
        <f>E43</f>
        <v>Wi-Fi dual band, Bluetooth, Zigbee</v>
      </c>
      <c r="F42" s="30" t="str">
        <f>F41</f>
        <v>Bluetooth</v>
      </c>
      <c r="G42" s="14">
        <v>4900</v>
      </c>
      <c r="H42" s="14">
        <v>5875</v>
      </c>
      <c r="I42" s="16" t="s">
        <v>102</v>
      </c>
      <c r="J42" s="14" t="s">
        <v>40</v>
      </c>
      <c r="K42" s="3">
        <f t="shared" si="46"/>
        <v>0.65</v>
      </c>
      <c r="L42" s="14">
        <v>3.7</v>
      </c>
      <c r="M42" s="4"/>
      <c r="N42" s="4"/>
      <c r="O42" s="14"/>
      <c r="P42" s="14" t="str">
        <f t="shared" ref="P42:W42" si="49">P41</f>
        <v>U.FL, IPEX MHF1</v>
      </c>
      <c r="Q42" s="14">
        <f t="shared" si="49"/>
        <v>120</v>
      </c>
      <c r="R42" s="14" t="str">
        <f t="shared" si="49"/>
        <v>-</v>
      </c>
      <c r="S42" s="16" t="str">
        <f t="shared" si="49"/>
        <v>120 mm</v>
      </c>
      <c r="T42" s="14">
        <f t="shared" si="49"/>
        <v>50</v>
      </c>
      <c r="U42" s="14">
        <f t="shared" si="49"/>
        <v>3</v>
      </c>
      <c r="V42" s="14" t="str">
        <f t="shared" si="49"/>
        <v>Flat Patch</v>
      </c>
      <c r="W42" s="14" t="str">
        <f t="shared" si="49"/>
        <v>Adhesive</v>
      </c>
      <c r="X42" s="14" t="str">
        <f t="shared" si="47"/>
        <v>-40 to 85</v>
      </c>
      <c r="Y42" s="23">
        <f>Y41</f>
        <v>2118309</v>
      </c>
    </row>
    <row r="43" spans="1:25" ht="15" customHeight="1">
      <c r="A43" s="14" t="s">
        <v>25</v>
      </c>
      <c r="B43" s="14" t="s">
        <v>137</v>
      </c>
      <c r="C43" s="14" t="s">
        <v>138</v>
      </c>
      <c r="D43" s="14" t="s">
        <v>28</v>
      </c>
      <c r="E43" s="14" t="s">
        <v>45</v>
      </c>
      <c r="F43" s="30" t="s">
        <v>30</v>
      </c>
      <c r="G43" s="14">
        <v>2400</v>
      </c>
      <c r="H43" s="14">
        <v>2483.5</v>
      </c>
      <c r="I43" s="16" t="s">
        <v>84</v>
      </c>
      <c r="J43" s="14" t="s">
        <v>107</v>
      </c>
      <c r="K43" s="3">
        <f t="shared" si="46"/>
        <v>0.65</v>
      </c>
      <c r="L43" s="14">
        <v>4</v>
      </c>
      <c r="M43" s="4"/>
      <c r="N43" s="4"/>
      <c r="O43" s="14" t="s">
        <v>139</v>
      </c>
      <c r="P43" s="14" t="s">
        <v>34</v>
      </c>
      <c r="Q43" s="14" t="s">
        <v>34</v>
      </c>
      <c r="R43" s="14" t="s">
        <v>34</v>
      </c>
      <c r="S43" s="16" t="s">
        <v>34</v>
      </c>
      <c r="T43" s="14">
        <v>50</v>
      </c>
      <c r="U43" s="14">
        <v>10</v>
      </c>
      <c r="V43" s="14" t="s">
        <v>140</v>
      </c>
      <c r="W43" s="14" t="s">
        <v>37</v>
      </c>
      <c r="X43" s="14" t="str">
        <f t="shared" si="47"/>
        <v>-40 to 85</v>
      </c>
      <c r="Y43" s="23">
        <v>1513164</v>
      </c>
    </row>
    <row r="44" spans="1:25" ht="15" customHeight="1">
      <c r="A44" s="14" t="s">
        <v>25</v>
      </c>
      <c r="B44" s="14" t="str">
        <f>B43</f>
        <v>1513164-1</v>
      </c>
      <c r="C44" s="14" t="str">
        <f>C43</f>
        <v>RF ANT 2.4GHZ/5.5GHZ MOLDED SLD</v>
      </c>
      <c r="D44" s="14" t="str">
        <f>D43</f>
        <v>Y</v>
      </c>
      <c r="E44" s="14" t="str">
        <f>E45</f>
        <v>Wi-Fi dual band, Bluetooth, Zigbee</v>
      </c>
      <c r="F44" s="30" t="str">
        <f>F43</f>
        <v>Bluetooth</v>
      </c>
      <c r="G44" s="14">
        <v>5150</v>
      </c>
      <c r="H44" s="14">
        <v>5875</v>
      </c>
      <c r="I44" s="16" t="s">
        <v>109</v>
      </c>
      <c r="J44" s="14" t="str">
        <f>J43</f>
        <v>&lt;2.5:1</v>
      </c>
      <c r="K44" s="3">
        <f t="shared" si="46"/>
        <v>0.65</v>
      </c>
      <c r="L44" s="14">
        <v>4</v>
      </c>
      <c r="M44" s="4"/>
      <c r="N44" s="4"/>
      <c r="O44" s="14" t="s">
        <v>139</v>
      </c>
      <c r="P44" s="14" t="str">
        <f t="shared" ref="P44:W44" si="50">P43</f>
        <v>NA</v>
      </c>
      <c r="Q44" s="14" t="str">
        <f t="shared" si="50"/>
        <v>NA</v>
      </c>
      <c r="R44" s="14" t="str">
        <f t="shared" si="50"/>
        <v>NA</v>
      </c>
      <c r="S44" s="16" t="str">
        <f t="shared" si="50"/>
        <v>NA</v>
      </c>
      <c r="T44" s="14">
        <f t="shared" si="50"/>
        <v>50</v>
      </c>
      <c r="U44" s="14">
        <f t="shared" si="50"/>
        <v>10</v>
      </c>
      <c r="V44" s="14" t="str">
        <f t="shared" si="50"/>
        <v>Molded</v>
      </c>
      <c r="W44" s="14" t="str">
        <f t="shared" si="50"/>
        <v>Surface Mount</v>
      </c>
      <c r="X44" s="14" t="str">
        <f t="shared" si="47"/>
        <v>-40 to 85</v>
      </c>
      <c r="Y44" s="23">
        <f>Y43</f>
        <v>1513164</v>
      </c>
    </row>
    <row r="45" spans="1:25" ht="15" customHeight="1">
      <c r="A45" s="14" t="s">
        <v>25</v>
      </c>
      <c r="B45" s="14" t="s">
        <v>141</v>
      </c>
      <c r="C45" s="14" t="s">
        <v>142</v>
      </c>
      <c r="D45" s="14" t="s">
        <v>28</v>
      </c>
      <c r="E45" s="14" t="s">
        <v>45</v>
      </c>
      <c r="F45" s="30" t="s">
        <v>30</v>
      </c>
      <c r="G45" s="14">
        <v>2400</v>
      </c>
      <c r="H45" s="14">
        <v>2483.5</v>
      </c>
      <c r="I45" s="16" t="s">
        <v>84</v>
      </c>
      <c r="J45" s="14" t="s">
        <v>117</v>
      </c>
      <c r="K45" s="3">
        <f t="shared" si="46"/>
        <v>0.65</v>
      </c>
      <c r="L45" s="14">
        <v>2</v>
      </c>
      <c r="M45" s="4"/>
      <c r="N45" s="4"/>
      <c r="O45" s="14"/>
      <c r="P45" s="14" t="s">
        <v>34</v>
      </c>
      <c r="Q45" s="14" t="s">
        <v>34</v>
      </c>
      <c r="R45" s="14" t="s">
        <v>34</v>
      </c>
      <c r="S45" s="16" t="s">
        <v>34</v>
      </c>
      <c r="T45" s="14">
        <v>50</v>
      </c>
      <c r="U45" s="14">
        <v>10</v>
      </c>
      <c r="V45" s="14" t="s">
        <v>50</v>
      </c>
      <c r="W45" s="14" t="s">
        <v>37</v>
      </c>
      <c r="X45" s="14" t="str">
        <f t="shared" si="47"/>
        <v>-40 to 85</v>
      </c>
      <c r="Y45" s="23">
        <v>2118016</v>
      </c>
    </row>
    <row r="46" spans="1:25" ht="15" customHeight="1">
      <c r="A46" s="14" t="s">
        <v>25</v>
      </c>
      <c r="B46" s="14" t="str">
        <f>B45</f>
        <v>2118016-1</v>
      </c>
      <c r="C46" s="14" t="str">
        <f>C45</f>
        <v>RF ANT 2.4/5.5GHZ PCB TRACE SLD</v>
      </c>
      <c r="D46" s="14" t="str">
        <f>D45</f>
        <v>Y</v>
      </c>
      <c r="E46" s="14" t="str">
        <f>E47</f>
        <v>Wi-Fi dual band, Bluetooth, Zigbee</v>
      </c>
      <c r="F46" s="30" t="str">
        <f>F45</f>
        <v>Bluetooth</v>
      </c>
      <c r="G46" s="14">
        <v>5150</v>
      </c>
      <c r="H46" s="14">
        <v>58.75</v>
      </c>
      <c r="I46" s="16" t="s">
        <v>109</v>
      </c>
      <c r="J46" s="14" t="str">
        <f>J45</f>
        <v xml:space="preserve">&lt;3.0:1 </v>
      </c>
      <c r="K46" s="3">
        <f t="shared" si="46"/>
        <v>0.65</v>
      </c>
      <c r="L46" s="14">
        <v>2</v>
      </c>
      <c r="M46" s="4"/>
      <c r="N46" s="4"/>
      <c r="O46" s="14"/>
      <c r="P46" s="14" t="str">
        <f t="shared" ref="P46:W46" si="51">P45</f>
        <v>NA</v>
      </c>
      <c r="Q46" s="14" t="str">
        <f t="shared" si="51"/>
        <v>NA</v>
      </c>
      <c r="R46" s="14" t="str">
        <f t="shared" si="51"/>
        <v>NA</v>
      </c>
      <c r="S46" s="16" t="str">
        <f t="shared" si="51"/>
        <v>NA</v>
      </c>
      <c r="T46" s="14">
        <f t="shared" si="51"/>
        <v>50</v>
      </c>
      <c r="U46" s="14">
        <f t="shared" si="51"/>
        <v>10</v>
      </c>
      <c r="V46" s="14" t="str">
        <f t="shared" si="51"/>
        <v>PCB Trace</v>
      </c>
      <c r="W46" s="14" t="str">
        <f t="shared" si="51"/>
        <v>Surface Mount</v>
      </c>
      <c r="X46" s="14" t="str">
        <f t="shared" si="47"/>
        <v>-40 to 85</v>
      </c>
      <c r="Y46" s="23">
        <f>Y45</f>
        <v>2118016</v>
      </c>
    </row>
    <row r="47" spans="1:25" ht="15" customHeight="1">
      <c r="A47" s="14" t="s">
        <v>25</v>
      </c>
      <c r="B47" s="14" t="s">
        <v>143</v>
      </c>
      <c r="C47" s="14" t="s">
        <v>144</v>
      </c>
      <c r="D47" s="14" t="s">
        <v>28</v>
      </c>
      <c r="E47" s="14" t="s">
        <v>45</v>
      </c>
      <c r="F47" s="30" t="s">
        <v>30</v>
      </c>
      <c r="G47" s="14">
        <v>2400</v>
      </c>
      <c r="H47" s="14">
        <v>2483.5</v>
      </c>
      <c r="I47" s="16" t="s">
        <v>84</v>
      </c>
      <c r="J47" s="14" t="s">
        <v>117</v>
      </c>
      <c r="K47" s="3">
        <f t="shared" si="46"/>
        <v>0.65</v>
      </c>
      <c r="L47" s="14">
        <v>2</v>
      </c>
      <c r="M47" s="4"/>
      <c r="N47" s="4"/>
      <c r="O47" s="14"/>
      <c r="P47" s="14" t="s">
        <v>34</v>
      </c>
      <c r="Q47" s="14" t="s">
        <v>34</v>
      </c>
      <c r="R47" s="14" t="s">
        <v>34</v>
      </c>
      <c r="S47" s="16" t="s">
        <v>34</v>
      </c>
      <c r="T47" s="14">
        <v>50</v>
      </c>
      <c r="U47" s="14">
        <v>10</v>
      </c>
      <c r="V47" s="14" t="s">
        <v>50</v>
      </c>
      <c r="W47" s="14" t="s">
        <v>37</v>
      </c>
      <c r="X47" s="14" t="str">
        <f t="shared" si="47"/>
        <v>-40 to 85</v>
      </c>
      <c r="Y47" s="23">
        <v>2118016</v>
      </c>
    </row>
    <row r="48" spans="1:25">
      <c r="A48" s="14" t="s">
        <v>25</v>
      </c>
      <c r="B48" s="14" t="str">
        <f>B47</f>
        <v>2118016-2</v>
      </c>
      <c r="C48" s="14" t="str">
        <f>C47</f>
        <v>WLAN DUAL BAND PCB ANTENNAS</v>
      </c>
      <c r="D48" s="14" t="str">
        <f>D47</f>
        <v>Y</v>
      </c>
      <c r="E48" s="14">
        <f>E49</f>
        <v>0</v>
      </c>
      <c r="F48" s="30" t="str">
        <f t="shared" ref="F48" si="52">F47</f>
        <v>Bluetooth</v>
      </c>
      <c r="G48" s="14">
        <v>5150</v>
      </c>
      <c r="H48" s="14">
        <v>5875</v>
      </c>
      <c r="I48" s="16" t="s">
        <v>109</v>
      </c>
      <c r="J48" s="14" t="str">
        <f>J47</f>
        <v xml:space="preserve">&lt;3.0:1 </v>
      </c>
      <c r="K48" s="3">
        <f t="shared" si="46"/>
        <v>0.65</v>
      </c>
      <c r="L48" s="14">
        <v>2</v>
      </c>
      <c r="M48" s="4"/>
      <c r="N48" s="4"/>
      <c r="O48" s="14"/>
      <c r="P48" s="14" t="str">
        <f t="shared" ref="P48:W48" si="53">P47</f>
        <v>NA</v>
      </c>
      <c r="Q48" s="14" t="str">
        <f t="shared" si="53"/>
        <v>NA</v>
      </c>
      <c r="R48" s="14" t="str">
        <f t="shared" si="53"/>
        <v>NA</v>
      </c>
      <c r="S48" s="16" t="str">
        <f t="shared" si="53"/>
        <v>NA</v>
      </c>
      <c r="T48" s="14">
        <f t="shared" si="53"/>
        <v>50</v>
      </c>
      <c r="U48" s="14">
        <f t="shared" si="53"/>
        <v>10</v>
      </c>
      <c r="V48" s="14" t="str">
        <f t="shared" si="53"/>
        <v>PCB Trace</v>
      </c>
      <c r="W48" s="14" t="str">
        <f t="shared" si="53"/>
        <v>Surface Mount</v>
      </c>
      <c r="X48" s="14" t="str">
        <f t="shared" si="47"/>
        <v>-40 to 85</v>
      </c>
      <c r="Y48" s="23">
        <f>Y47</f>
        <v>2118016</v>
      </c>
    </row>
  </sheetData>
  <autoFilter ref="A1:Y48" xr:uid="{FE5C3250-C1DF-4739-A77F-0C9A407DEF7D}"/>
  <mergeCells count="18">
    <mergeCell ref="F4:F5"/>
    <mergeCell ref="F18:F19"/>
    <mergeCell ref="F15:F17"/>
    <mergeCell ref="F10:F12"/>
    <mergeCell ref="F8:F9"/>
    <mergeCell ref="F6:F7"/>
    <mergeCell ref="F13:F14"/>
    <mergeCell ref="F30:F31"/>
    <mergeCell ref="F34:F35"/>
    <mergeCell ref="F26:F27"/>
    <mergeCell ref="F28:F29"/>
    <mergeCell ref="F20:F21"/>
    <mergeCell ref="F39:F40"/>
    <mergeCell ref="F32:F33"/>
    <mergeCell ref="F41:F42"/>
    <mergeCell ref="F47:F48"/>
    <mergeCell ref="F45:F46"/>
    <mergeCell ref="F43:F44"/>
  </mergeCells>
  <hyperlinks>
    <hyperlink ref="Y2" r:id="rId1" xr:uid="{67EFE165-5983-4C39-A50A-1D7BAC5D3F71}"/>
    <hyperlink ref="Y3" r:id="rId2" xr:uid="{A1C4460D-1C63-4A37-861C-16EAC5456FC4}"/>
    <hyperlink ref="Y4" r:id="rId3" xr:uid="{94F97D09-D9AF-473A-A8D1-56801E267234}"/>
    <hyperlink ref="Y6" r:id="rId4" display="2118899" xr:uid="{D7D6D2E7-7469-4475-B9CE-46DD47AE7D34}"/>
    <hyperlink ref="Y18" r:id="rId5" display="2118898" xr:uid="{38B70990-39C5-4B87-B9D1-6B0115671146}"/>
    <hyperlink ref="Y20" r:id="rId6" display="2118898" xr:uid="{3FB75BFA-B508-441C-99D7-5EC6C6AABCED}"/>
    <hyperlink ref="Y34" r:id="rId7" display="1513472" xr:uid="{D8C34CF4-585C-499F-BFFF-69A48A3327E3}"/>
    <hyperlink ref="Y36" r:id="rId8" display="1513430" xr:uid="{A6D59B99-C521-48E2-BAAA-3BC38BC85B66}"/>
    <hyperlink ref="Y37" r:id="rId9" display="1513430" xr:uid="{2E7BDD9E-2008-4722-903A-81DD4EC1D13F}"/>
    <hyperlink ref="Y45" r:id="rId10" display="2118016" xr:uid="{9690A88C-A426-40E0-B29C-1AAEFD275FD8}"/>
    <hyperlink ref="Y47" r:id="rId11" display="2118016" xr:uid="{032FE8AB-5DBC-4FF7-A9B2-B4D357156248}"/>
    <hyperlink ref="Y8" r:id="rId12" display="https://www.te.com/commerce/DocumentDelivery/DDEController?Action=showdoc&amp;DocId=Data+Sheet%7FDatasheet_PN-2344654-X%7FA%7Fpdf%7FEnglish%7FENG_DS_Datasheet_PN-2344654-X_A.pdf%7F2344654-1" xr:uid="{7C3FB2BA-DBD7-4474-B73C-BFF7264C3049}"/>
    <hyperlink ref="Y43" r:id="rId13" display="https://www.te.com/commerce/DocumentDelivery/DDEController?Action=showdoc&amp;DocId=Data+Sheet%7F1513164%7FA1%7Fpdf%7FEnglish%7FENG_DS_1513164_A1.pdf%7F1513164-1" xr:uid="{E85BF5F7-1D33-4086-BF0D-424509035652}"/>
    <hyperlink ref="Y41" r:id="rId14" display="https://www.te.com/commerce/DocumentDelivery/DDEController?Action=showdoc&amp;DocId=Data+Sheet%7F2118309-1%7FA%7Fpdf%7FEnglish%7FENG_DS_2118309-1_A_2118309-1.pdf%7F2118309-4" xr:uid="{95887BF2-EE4F-4DF6-9D23-D74F529110A9}"/>
    <hyperlink ref="Y13" r:id="rId15" display="https://www.te.com/commerce/DocumentDelivery/DDEController?Action=showdoc&amp;DocId=Data+Sheet%7FDatasheet_PN-2344656-X%7FA%7Fpdf%7FEnglish%7FENG_DS_Datasheet_PN-2344656-X_A.pdf%7F2344656-3" xr:uid="{223D5B89-54DA-495D-8A62-26EDADEB0393}"/>
    <hyperlink ref="Y15" r:id="rId16" display="https://www.te.com/commerce/DocumentDelivery/DDEController?Action=showdoc&amp;DocId=Data+Sheet%7FDatasheet_PN-2344657-X%7FC%7Fpdf%7FEnglish%7FENG_DS_Datasheet_PN-2344657-X_C.pdf%7F2344657-1" xr:uid="{B72D3667-83F0-4670-967D-287A9801663F}"/>
    <hyperlink ref="Y22" r:id="rId17" xr:uid="{92163288-BF2B-4272-9157-E6C981FF5B55}"/>
    <hyperlink ref="Y23" r:id="rId18" xr:uid="{22A887C7-B883-44C0-9B18-B82C2DB59587}"/>
    <hyperlink ref="Y25" r:id="rId19" xr:uid="{0750CF20-4D79-493C-A307-E9FCC310B5F2}"/>
    <hyperlink ref="Y26" r:id="rId20" display="https://www.te.com/commerce/DocumentDelivery/DDEController?Action=showdoc&amp;DocId=Data+Sheet%7F2108964%7FB4%7Fpdf%7FEnglish%7FENG_DS_2108964_B4.pdf%7F2108964-1" xr:uid="{7A126C13-58FD-4C28-AA4C-3399C7056EEF}"/>
    <hyperlink ref="Y28" r:id="rId21" display="https://www.te.com/commerce/DocumentDelivery/DDEController?Action=showdoc&amp;DocId=Data+Sheet%7F2108517-2%7FA2%7Fpdf%7FEnglish%7FENG_DS_2108517-2_A2.pdf%7F2108517-2" xr:uid="{2492E5CC-2620-460D-A87B-0ACA34021D0A}"/>
    <hyperlink ref="Y30" r:id="rId22" display="https://www.te.com/commerce/DocumentDelivery/DDEController?Action=showdoc&amp;DocId=Data+Sheet%7F2118788%7FA%7Fpdf%7FEnglish%7FENG_DS_2118788_A.pdf%7F2118788-1" xr:uid="{3F8D3441-A4AB-41BB-B4DC-030F1897937C}"/>
    <hyperlink ref="Y32" r:id="rId23" display="https://www.te.com/commerce/DocumentDelivery/DDEController?Action=showdoc&amp;DocId=Data+Sheet%7F2118788%7FA%7Fpdf%7FEnglish%7FENG_DS_2118788_A.pdf%7F2118788-1" xr:uid="{649C201B-B9A7-4787-AEEE-8D069DE70B33}"/>
    <hyperlink ref="Y38" r:id="rId24" xr:uid="{56F8F0CA-21E5-4610-9AB9-E527204D146F}"/>
    <hyperlink ref="Y39" r:id="rId25" display="https://www.te.com/commerce/DocumentDelivery/DDEController?Action=showdoc&amp;DocId=Data+Sheet%7F2118060%7FA%7Fpdf%7FEnglish%7FENG_DS_2118060_A.pdf%7F2118060-1" xr:uid="{A7E8451E-58CD-46F3-A8F6-E53E8613A49A}"/>
    <hyperlink ref="Y10" r:id="rId26" display="https://www.te.com/commerce/DocumentDelivery/DDEController?Action=showdoc&amp;DocId=Data+Sheet%7FDatasheet_PN-2344655-X%7FB%7Fpdf%7FEnglish%7FENG_DS_Datasheet_PN-2344655-X_B.pdf%7F2344655-1" xr:uid="{E0C845DE-9250-4078-9535-8F96FA4441DF}"/>
    <hyperlink ref="Y8:Y9" r:id="rId27" display="2344654" xr:uid="{79CF9C16-AC30-4ACD-BBD8-3300A73F8554}"/>
    <hyperlink ref="Y10:Y12" r:id="rId28" display="2344655" xr:uid="{4EDFF9AD-3EAE-46E3-96CA-4650243D3F72}"/>
    <hyperlink ref="Y13:Y14" r:id="rId29" display="2344656" xr:uid="{AEF2BA09-DA32-4914-A79B-231D9EC3BF7F}"/>
    <hyperlink ref="Y15:Y17" r:id="rId30" display="2344657" xr:uid="{5D939431-0672-42BB-BEFA-766F88C615D3}"/>
    <hyperlink ref="Y24" r:id="rId31" xr:uid="{B42A207C-5A02-4485-A7CF-5E92A0D7BB22}"/>
    <hyperlink ref="Y26:Y27" r:id="rId32" display="2108964-1" xr:uid="{7A1CBAA2-7CEB-42CE-B940-1A464DC1DF72}"/>
    <hyperlink ref="Y28:Y29" r:id="rId33" display="2108517-2" xr:uid="{FEC2C59B-2576-4083-9F71-E3FE5BCCC20B}"/>
    <hyperlink ref="Y30:Y31" r:id="rId34" display="2118788-1" xr:uid="{F4D37E2E-460D-4449-8181-DEF5AD26CE7B}"/>
    <hyperlink ref="Y32:Y33" r:id="rId35" display="2118788-2" xr:uid="{86D98DEC-CC01-4612-A36D-42265632774D}"/>
    <hyperlink ref="Y39:Y40" r:id="rId36" display="2118060-1" xr:uid="{E0556061-8530-4933-AAB1-76A51CEFC654}"/>
    <hyperlink ref="Y41:Y42" r:id="rId37" display="2118309" xr:uid="{A4123673-2A32-4DEB-A437-AF803D1D9A2C}"/>
    <hyperlink ref="Y43:Y44" r:id="rId38" display="1513164" xr:uid="{746E42FE-C773-404B-BD1B-2DC75EAEA4FB}"/>
  </hyperlinks>
  <pageMargins left="0.7" right="0.7" top="0.75" bottom="0.75" header="0.3" footer="0.3"/>
  <pageSetup orientation="portrait" r:id="rId3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CB6C9-4AD1-44DF-BDCC-EEE65EA15784}">
  <dimension ref="A1:Y86"/>
  <sheetViews>
    <sheetView topLeftCell="H1" workbookViewId="0">
      <pane ySplit="1" topLeftCell="A2" activePane="bottomLeft" state="frozen"/>
      <selection pane="bottomLeft" activeCell="H7" sqref="H7"/>
    </sheetView>
  </sheetViews>
  <sheetFormatPr defaultRowHeight="15"/>
  <cols>
    <col min="1" max="1" width="13.7109375" style="8" customWidth="1"/>
    <col min="2" max="2" width="18.140625" style="6" customWidth="1"/>
    <col min="3" max="3" width="32.28515625" style="12" customWidth="1"/>
    <col min="4" max="4" width="12" style="8" customWidth="1"/>
    <col min="5" max="5" width="24.42578125" style="8" customWidth="1"/>
    <col min="6" max="6" width="19.42578125" style="8" customWidth="1"/>
    <col min="7" max="7" width="13.140625" style="8" customWidth="1"/>
    <col min="8" max="8" width="14.85546875" style="8" customWidth="1"/>
    <col min="9" max="9" width="16.7109375" style="8" customWidth="1"/>
    <col min="10" max="10" width="12.7109375" style="8" customWidth="1"/>
    <col min="11" max="11" width="10.7109375" style="8" customWidth="1"/>
    <col min="12" max="12" width="12.28515625" style="8" customWidth="1"/>
    <col min="13" max="14" width="11.85546875" style="8" customWidth="1"/>
    <col min="15" max="15" width="14.42578125" style="8" customWidth="1"/>
    <col min="16" max="18" width="15.5703125" style="8" customWidth="1"/>
    <col min="19" max="19" width="16.42578125" style="8" customWidth="1"/>
    <col min="20" max="23" width="15.5703125" style="8" customWidth="1"/>
    <col min="24" max="24" width="18" style="11" customWidth="1"/>
    <col min="25" max="25" width="15.5703125" style="8" customWidth="1"/>
    <col min="26" max="16384" width="9.140625" style="8"/>
  </cols>
  <sheetData>
    <row r="1" spans="1:25" ht="30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145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146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</row>
    <row r="2" spans="1:25" ht="15" customHeight="1">
      <c r="A2" s="15" t="s">
        <v>25</v>
      </c>
      <c r="B2" s="14" t="s">
        <v>147</v>
      </c>
      <c r="C2" s="18" t="s">
        <v>148</v>
      </c>
      <c r="D2" s="18" t="s">
        <v>35</v>
      </c>
      <c r="E2" s="18" t="s">
        <v>149</v>
      </c>
      <c r="F2" s="18" t="s">
        <v>150</v>
      </c>
      <c r="G2" s="18">
        <v>698</v>
      </c>
      <c r="H2" s="18">
        <v>960</v>
      </c>
      <c r="I2" s="16" t="s">
        <v>151</v>
      </c>
      <c r="J2" s="18" t="s">
        <v>69</v>
      </c>
      <c r="K2" s="10">
        <v>0.6</v>
      </c>
      <c r="L2" s="18">
        <v>0.1</v>
      </c>
      <c r="M2" s="18">
        <v>-2.2000000000000002</v>
      </c>
      <c r="N2" s="18"/>
      <c r="O2" s="18" t="s">
        <v>152</v>
      </c>
      <c r="P2" s="18" t="s">
        <v>34</v>
      </c>
      <c r="Q2" s="18" t="s">
        <v>34</v>
      </c>
      <c r="R2" s="18" t="s">
        <v>34</v>
      </c>
      <c r="S2" s="16" t="s">
        <v>34</v>
      </c>
      <c r="T2" s="18">
        <v>50</v>
      </c>
      <c r="U2" s="18">
        <v>10</v>
      </c>
      <c r="V2" s="18" t="s">
        <v>50</v>
      </c>
      <c r="W2" s="18" t="s">
        <v>153</v>
      </c>
      <c r="X2" s="20" t="s">
        <v>38</v>
      </c>
      <c r="Y2" s="19" t="s">
        <v>147</v>
      </c>
    </row>
    <row r="3" spans="1:25" ht="15" customHeight="1">
      <c r="A3" s="15" t="str">
        <f t="shared" ref="A3:A8" si="0">A2</f>
        <v>TE</v>
      </c>
      <c r="B3" s="14" t="str">
        <f t="shared" ref="B3:B8" si="1">B2</f>
        <v>2195851-1</v>
      </c>
      <c r="C3" s="18" t="str">
        <f t="shared" ref="C3:C8" si="2">C2</f>
        <v>PCB ANT, TAB MOUNT, 698-71250MHZ</v>
      </c>
      <c r="D3" s="18" t="str">
        <f t="shared" ref="D3:D8" si="3">D2</f>
        <v>-</v>
      </c>
      <c r="E3" s="18" t="str">
        <f t="shared" ref="E3:E8" si="4">E2</f>
        <v>5G, 4G, 3G, 2G, 
NB-IoT, Cat-M, 
GNSS, Wi-Fi 6E</v>
      </c>
      <c r="F3" s="18" t="s">
        <v>150</v>
      </c>
      <c r="G3" s="18">
        <v>1420</v>
      </c>
      <c r="H3" s="18">
        <v>1630</v>
      </c>
      <c r="I3" s="16" t="s">
        <v>154</v>
      </c>
      <c r="J3" s="18" t="s">
        <v>155</v>
      </c>
      <c r="K3" s="10">
        <v>0.69</v>
      </c>
      <c r="L3" s="18">
        <v>2.2000000000000002</v>
      </c>
      <c r="M3" s="18">
        <v>-1.6</v>
      </c>
      <c r="N3" s="18"/>
      <c r="O3" s="18" t="str">
        <f t="shared" ref="O3:O8" si="5">O2</f>
        <v>110x80 mm</v>
      </c>
      <c r="P3" s="18" t="str">
        <f t="shared" ref="P3:P8" si="6">P2</f>
        <v>NA</v>
      </c>
      <c r="Q3" s="18" t="str">
        <f t="shared" ref="Q3:Q8" si="7">Q2</f>
        <v>NA</v>
      </c>
      <c r="R3" s="18" t="str">
        <f t="shared" ref="R3:R8" si="8">R2</f>
        <v>NA</v>
      </c>
      <c r="S3" s="16" t="str">
        <f t="shared" ref="S3:S8" si="9">S2</f>
        <v>NA</v>
      </c>
      <c r="T3" s="18">
        <f t="shared" ref="T3:T8" si="10">T2</f>
        <v>50</v>
      </c>
      <c r="U3" s="18">
        <f t="shared" ref="U3:U8" si="11">U2</f>
        <v>10</v>
      </c>
      <c r="V3" s="18" t="str">
        <f t="shared" ref="V3:V8" si="12">V2</f>
        <v>PCB Trace</v>
      </c>
      <c r="W3" s="18" t="str">
        <f t="shared" ref="W3:W8" si="13">W2</f>
        <v>Through Hole</v>
      </c>
      <c r="X3" s="18" t="str">
        <f t="shared" ref="X3:X8" si="14">X2</f>
        <v>-40 to 85</v>
      </c>
      <c r="Y3" s="19" t="str">
        <f t="shared" ref="Y3:Y8" si="15">Y2</f>
        <v>2195851-1</v>
      </c>
    </row>
    <row r="4" spans="1:25" ht="15" customHeight="1">
      <c r="A4" s="15" t="str">
        <f t="shared" si="0"/>
        <v>TE</v>
      </c>
      <c r="B4" s="14" t="str">
        <f t="shared" si="1"/>
        <v>2195851-1</v>
      </c>
      <c r="C4" s="18" t="str">
        <f t="shared" si="2"/>
        <v>PCB ANT, TAB MOUNT, 698-71250MHZ</v>
      </c>
      <c r="D4" s="18" t="str">
        <f t="shared" si="3"/>
        <v>-</v>
      </c>
      <c r="E4" s="18" t="str">
        <f t="shared" si="4"/>
        <v>5G, 4G, 3G, 2G, 
NB-IoT, Cat-M, 
GNSS, Wi-Fi 6E</v>
      </c>
      <c r="F4" s="18" t="s">
        <v>150</v>
      </c>
      <c r="G4" s="18">
        <v>1710</v>
      </c>
      <c r="H4" s="18">
        <v>2700</v>
      </c>
      <c r="I4" s="13" t="s">
        <v>156</v>
      </c>
      <c r="J4" s="18" t="s">
        <v>107</v>
      </c>
      <c r="K4" s="10">
        <v>0.64</v>
      </c>
      <c r="L4" s="18">
        <v>1.3</v>
      </c>
      <c r="M4" s="18">
        <v>-1.9</v>
      </c>
      <c r="N4" s="18"/>
      <c r="O4" s="18" t="str">
        <f t="shared" si="5"/>
        <v>110x80 mm</v>
      </c>
      <c r="P4" s="18" t="str">
        <f t="shared" si="6"/>
        <v>NA</v>
      </c>
      <c r="Q4" s="18" t="str">
        <f t="shared" si="7"/>
        <v>NA</v>
      </c>
      <c r="R4" s="18" t="str">
        <f t="shared" si="8"/>
        <v>NA</v>
      </c>
      <c r="S4" s="16" t="str">
        <f t="shared" si="9"/>
        <v>NA</v>
      </c>
      <c r="T4" s="18">
        <f t="shared" si="10"/>
        <v>50</v>
      </c>
      <c r="U4" s="18">
        <f t="shared" si="11"/>
        <v>10</v>
      </c>
      <c r="V4" s="18" t="str">
        <f t="shared" si="12"/>
        <v>PCB Trace</v>
      </c>
      <c r="W4" s="18" t="str">
        <f t="shared" si="13"/>
        <v>Through Hole</v>
      </c>
      <c r="X4" s="18" t="str">
        <f t="shared" si="14"/>
        <v>-40 to 85</v>
      </c>
      <c r="Y4" s="19" t="str">
        <f t="shared" si="15"/>
        <v>2195851-1</v>
      </c>
    </row>
    <row r="5" spans="1:25" ht="15" customHeight="1">
      <c r="A5" s="15" t="str">
        <f t="shared" si="0"/>
        <v>TE</v>
      </c>
      <c r="B5" s="14" t="str">
        <f t="shared" si="1"/>
        <v>2195851-1</v>
      </c>
      <c r="C5" s="18" t="str">
        <f t="shared" si="2"/>
        <v>PCB ANT, TAB MOUNT, 698-71250MHZ</v>
      </c>
      <c r="D5" s="18" t="str">
        <f t="shared" si="3"/>
        <v>-</v>
      </c>
      <c r="E5" s="18" t="str">
        <f t="shared" si="4"/>
        <v>5G, 4G, 3G, 2G, 
NB-IoT, Cat-M, 
GNSS, Wi-Fi 6E</v>
      </c>
      <c r="F5" s="18" t="s">
        <v>150</v>
      </c>
      <c r="G5" s="18">
        <v>3200</v>
      </c>
      <c r="H5" s="18">
        <v>3800</v>
      </c>
      <c r="I5" s="16" t="s">
        <v>157</v>
      </c>
      <c r="J5" s="18" t="s">
        <v>158</v>
      </c>
      <c r="K5" s="10">
        <v>0.73</v>
      </c>
      <c r="L5" s="18">
        <v>3</v>
      </c>
      <c r="M5" s="18">
        <v>-1.4</v>
      </c>
      <c r="N5" s="18"/>
      <c r="O5" s="18" t="str">
        <f t="shared" si="5"/>
        <v>110x80 mm</v>
      </c>
      <c r="P5" s="18" t="str">
        <f t="shared" si="6"/>
        <v>NA</v>
      </c>
      <c r="Q5" s="18" t="str">
        <f t="shared" si="7"/>
        <v>NA</v>
      </c>
      <c r="R5" s="18" t="str">
        <f t="shared" si="8"/>
        <v>NA</v>
      </c>
      <c r="S5" s="16" t="str">
        <f t="shared" si="9"/>
        <v>NA</v>
      </c>
      <c r="T5" s="18">
        <f t="shared" si="10"/>
        <v>50</v>
      </c>
      <c r="U5" s="18">
        <f t="shared" si="11"/>
        <v>10</v>
      </c>
      <c r="V5" s="18" t="str">
        <f t="shared" si="12"/>
        <v>PCB Trace</v>
      </c>
      <c r="W5" s="18" t="str">
        <f t="shared" si="13"/>
        <v>Through Hole</v>
      </c>
      <c r="X5" s="18" t="str">
        <f t="shared" si="14"/>
        <v>-40 to 85</v>
      </c>
      <c r="Y5" s="19" t="str">
        <f t="shared" si="15"/>
        <v>2195851-1</v>
      </c>
    </row>
    <row r="6" spans="1:25" ht="15" customHeight="1">
      <c r="A6" s="15" t="str">
        <f t="shared" si="0"/>
        <v>TE</v>
      </c>
      <c r="B6" s="14" t="str">
        <f t="shared" si="1"/>
        <v>2195851-1</v>
      </c>
      <c r="C6" s="18" t="str">
        <f t="shared" si="2"/>
        <v>PCB ANT, TAB MOUNT, 698-71250MHZ</v>
      </c>
      <c r="D6" s="18" t="str">
        <f t="shared" si="3"/>
        <v>-</v>
      </c>
      <c r="E6" s="18" t="str">
        <f t="shared" si="4"/>
        <v>5G, 4G, 3G, 2G, 
NB-IoT, Cat-M, 
GNSS, Wi-Fi 6E</v>
      </c>
      <c r="F6" s="18" t="s">
        <v>150</v>
      </c>
      <c r="G6" s="18">
        <v>4400</v>
      </c>
      <c r="H6" s="18">
        <v>5000</v>
      </c>
      <c r="I6" s="16" t="s">
        <v>159</v>
      </c>
      <c r="J6" s="18" t="s">
        <v>40</v>
      </c>
      <c r="K6" s="10">
        <v>0.67</v>
      </c>
      <c r="L6" s="18">
        <v>2.6</v>
      </c>
      <c r="M6" s="18">
        <v>-1.7</v>
      </c>
      <c r="N6" s="18"/>
      <c r="O6" s="18" t="str">
        <f t="shared" si="5"/>
        <v>110x80 mm</v>
      </c>
      <c r="P6" s="18" t="str">
        <f t="shared" si="6"/>
        <v>NA</v>
      </c>
      <c r="Q6" s="18" t="str">
        <f t="shared" si="7"/>
        <v>NA</v>
      </c>
      <c r="R6" s="18" t="str">
        <f t="shared" si="8"/>
        <v>NA</v>
      </c>
      <c r="S6" s="16" t="str">
        <f t="shared" si="9"/>
        <v>NA</v>
      </c>
      <c r="T6" s="18">
        <f t="shared" si="10"/>
        <v>50</v>
      </c>
      <c r="U6" s="18">
        <f t="shared" si="11"/>
        <v>10</v>
      </c>
      <c r="V6" s="18" t="str">
        <f t="shared" si="12"/>
        <v>PCB Trace</v>
      </c>
      <c r="W6" s="18" t="str">
        <f t="shared" si="13"/>
        <v>Through Hole</v>
      </c>
      <c r="X6" s="18" t="str">
        <f t="shared" si="14"/>
        <v>-40 to 85</v>
      </c>
      <c r="Y6" s="19" t="str">
        <f t="shared" si="15"/>
        <v>2195851-1</v>
      </c>
    </row>
    <row r="7" spans="1:25" ht="15" customHeight="1">
      <c r="A7" s="15" t="str">
        <f t="shared" si="0"/>
        <v>TE</v>
      </c>
      <c r="B7" s="14" t="str">
        <f t="shared" si="1"/>
        <v>2195851-1</v>
      </c>
      <c r="C7" s="18" t="str">
        <f t="shared" si="2"/>
        <v>PCB ANT, TAB MOUNT, 698-71250MHZ</v>
      </c>
      <c r="D7" s="18" t="str">
        <f t="shared" si="3"/>
        <v>-</v>
      </c>
      <c r="E7" s="18" t="str">
        <f t="shared" si="4"/>
        <v>5G, 4G, 3G, 2G, 
NB-IoT, Cat-M, 
GNSS, Wi-Fi 6E</v>
      </c>
      <c r="F7" s="18" t="s">
        <v>150</v>
      </c>
      <c r="G7" s="18">
        <v>5150</v>
      </c>
      <c r="H7" s="18">
        <v>5875</v>
      </c>
      <c r="I7" s="16" t="s">
        <v>109</v>
      </c>
      <c r="J7" s="18" t="s">
        <v>160</v>
      </c>
      <c r="K7" s="10">
        <v>0.74</v>
      </c>
      <c r="L7" s="18">
        <v>4</v>
      </c>
      <c r="M7" s="18">
        <v>-1.3</v>
      </c>
      <c r="N7" s="18"/>
      <c r="O7" s="18" t="str">
        <f t="shared" si="5"/>
        <v>110x80 mm</v>
      </c>
      <c r="P7" s="18" t="str">
        <f t="shared" si="6"/>
        <v>NA</v>
      </c>
      <c r="Q7" s="18" t="str">
        <f t="shared" si="7"/>
        <v>NA</v>
      </c>
      <c r="R7" s="18" t="str">
        <f t="shared" si="8"/>
        <v>NA</v>
      </c>
      <c r="S7" s="16" t="str">
        <f t="shared" si="9"/>
        <v>NA</v>
      </c>
      <c r="T7" s="18">
        <f t="shared" si="10"/>
        <v>50</v>
      </c>
      <c r="U7" s="18">
        <f t="shared" si="11"/>
        <v>10</v>
      </c>
      <c r="V7" s="18" t="str">
        <f t="shared" si="12"/>
        <v>PCB Trace</v>
      </c>
      <c r="W7" s="18" t="str">
        <f t="shared" si="13"/>
        <v>Through Hole</v>
      </c>
      <c r="X7" s="18" t="str">
        <f t="shared" si="14"/>
        <v>-40 to 85</v>
      </c>
      <c r="Y7" s="19" t="str">
        <f t="shared" si="15"/>
        <v>2195851-1</v>
      </c>
    </row>
    <row r="8" spans="1:25" ht="15" customHeight="1">
      <c r="A8" s="15" t="str">
        <f t="shared" si="0"/>
        <v>TE</v>
      </c>
      <c r="B8" s="14" t="str">
        <f t="shared" si="1"/>
        <v>2195851-1</v>
      </c>
      <c r="C8" s="18" t="str">
        <f t="shared" si="2"/>
        <v>PCB ANT, TAB MOUNT, 698-71250MHZ</v>
      </c>
      <c r="D8" s="18" t="str">
        <f t="shared" si="3"/>
        <v>-</v>
      </c>
      <c r="E8" s="18" t="str">
        <f t="shared" si="4"/>
        <v>5G, 4G, 3G, 2G, 
NB-IoT, Cat-M, 
GNSS, Wi-Fi 6E</v>
      </c>
      <c r="F8" s="18" t="s">
        <v>150</v>
      </c>
      <c r="G8" s="18">
        <v>5925</v>
      </c>
      <c r="H8" s="18">
        <v>7125</v>
      </c>
      <c r="I8" s="16" t="s">
        <v>161</v>
      </c>
      <c r="J8" s="18" t="s">
        <v>40</v>
      </c>
      <c r="K8" s="10">
        <v>0.62</v>
      </c>
      <c r="L8" s="18">
        <v>4.5999999999999996</v>
      </c>
      <c r="M8" s="18">
        <v>-2.1</v>
      </c>
      <c r="N8" s="18"/>
      <c r="O8" s="18" t="str">
        <f t="shared" si="5"/>
        <v>110x80 mm</v>
      </c>
      <c r="P8" s="18" t="str">
        <f t="shared" si="6"/>
        <v>NA</v>
      </c>
      <c r="Q8" s="18" t="str">
        <f t="shared" si="7"/>
        <v>NA</v>
      </c>
      <c r="R8" s="18" t="str">
        <f t="shared" si="8"/>
        <v>NA</v>
      </c>
      <c r="S8" s="16" t="str">
        <f t="shared" si="9"/>
        <v>NA</v>
      </c>
      <c r="T8" s="18">
        <f t="shared" si="10"/>
        <v>50</v>
      </c>
      <c r="U8" s="18">
        <f t="shared" si="11"/>
        <v>10</v>
      </c>
      <c r="V8" s="18" t="str">
        <f t="shared" si="12"/>
        <v>PCB Trace</v>
      </c>
      <c r="W8" s="18" t="str">
        <f t="shared" si="13"/>
        <v>Through Hole</v>
      </c>
      <c r="X8" s="18" t="str">
        <f t="shared" si="14"/>
        <v>-40 to 85</v>
      </c>
      <c r="Y8" s="19" t="str">
        <f t="shared" si="15"/>
        <v>2195851-1</v>
      </c>
    </row>
    <row r="9" spans="1:25" ht="15" customHeight="1">
      <c r="A9" s="15" t="s">
        <v>25</v>
      </c>
      <c r="B9" s="14" t="s">
        <v>162</v>
      </c>
      <c r="C9" s="18" t="s">
        <v>163</v>
      </c>
      <c r="D9" s="18" t="s">
        <v>44</v>
      </c>
      <c r="E9" s="18" t="s">
        <v>149</v>
      </c>
      <c r="F9" s="18" t="s">
        <v>150</v>
      </c>
      <c r="G9" s="18">
        <v>698</v>
      </c>
      <c r="H9" s="18">
        <v>960</v>
      </c>
      <c r="I9" s="16" t="s">
        <v>151</v>
      </c>
      <c r="J9" s="18" t="s">
        <v>155</v>
      </c>
      <c r="K9" s="10">
        <v>0.6</v>
      </c>
      <c r="L9" s="18">
        <v>0.2</v>
      </c>
      <c r="M9" s="18">
        <v>-2.2000000000000002</v>
      </c>
      <c r="N9" s="18"/>
      <c r="O9" s="18" t="s">
        <v>164</v>
      </c>
      <c r="P9" s="18" t="s">
        <v>34</v>
      </c>
      <c r="Q9" s="18" t="s">
        <v>34</v>
      </c>
      <c r="R9" s="18" t="s">
        <v>34</v>
      </c>
      <c r="S9" s="16" t="s">
        <v>34</v>
      </c>
      <c r="T9" s="18">
        <v>50</v>
      </c>
      <c r="U9" s="18">
        <v>10</v>
      </c>
      <c r="V9" s="18" t="s">
        <v>50</v>
      </c>
      <c r="W9" s="18" t="s">
        <v>153</v>
      </c>
      <c r="X9" s="20" t="s">
        <v>38</v>
      </c>
      <c r="Y9" s="19" t="s">
        <v>162</v>
      </c>
    </row>
    <row r="10" spans="1:25" ht="15" customHeight="1">
      <c r="A10" s="15" t="str">
        <f t="shared" ref="A10:A14" si="16">A9</f>
        <v>TE</v>
      </c>
      <c r="B10" s="14" t="str">
        <f t="shared" ref="B10:B14" si="17">B9</f>
        <v>2195852-1</v>
      </c>
      <c r="C10" s="18" t="str">
        <f t="shared" ref="C10:C14" si="18">C9</f>
        <v>PCB ANT, 5G-2G CAT-M, WORLD BAND</v>
      </c>
      <c r="D10" s="18" t="str">
        <f t="shared" ref="D10:D14" si="19">D9</f>
        <v>N</v>
      </c>
      <c r="E10" s="18" t="str">
        <f t="shared" ref="E10:E14" si="20">E9</f>
        <v>5G, 4G, 3G, 2G, 
NB-IoT, Cat-M, 
GNSS, Wi-Fi 6E</v>
      </c>
      <c r="F10" s="18" t="s">
        <v>150</v>
      </c>
      <c r="G10" s="18">
        <v>1420</v>
      </c>
      <c r="H10" s="18">
        <v>1630</v>
      </c>
      <c r="I10" s="16" t="s">
        <v>154</v>
      </c>
      <c r="J10" s="18" t="s">
        <v>165</v>
      </c>
      <c r="K10" s="10">
        <v>0.69</v>
      </c>
      <c r="L10" s="18">
        <v>2.5</v>
      </c>
      <c r="M10" s="18">
        <v>-1.6</v>
      </c>
      <c r="N10" s="18"/>
      <c r="O10" s="18" t="str">
        <f t="shared" ref="O10:O14" si="21">O9</f>
        <v>110x80</v>
      </c>
      <c r="P10" s="18" t="str">
        <f t="shared" ref="P10:P14" si="22">P9</f>
        <v>NA</v>
      </c>
      <c r="Q10" s="18" t="str">
        <f t="shared" ref="Q10:Q14" si="23">Q9</f>
        <v>NA</v>
      </c>
      <c r="R10" s="18" t="str">
        <f t="shared" ref="R10:R14" si="24">R9</f>
        <v>NA</v>
      </c>
      <c r="S10" s="16" t="str">
        <f t="shared" ref="S10:S14" si="25">S9</f>
        <v>NA</v>
      </c>
      <c r="T10" s="18">
        <f t="shared" ref="T10:T14" si="26">T9</f>
        <v>50</v>
      </c>
      <c r="U10" s="18">
        <f t="shared" ref="U10:U14" si="27">U9</f>
        <v>10</v>
      </c>
      <c r="V10" s="18" t="str">
        <f t="shared" ref="V10:V14" si="28">V9</f>
        <v>PCB Trace</v>
      </c>
      <c r="W10" s="18" t="str">
        <f t="shared" ref="W10:W14" si="29">W9</f>
        <v>Through Hole</v>
      </c>
      <c r="X10" s="18" t="str">
        <f t="shared" ref="X10:X14" si="30">X9</f>
        <v>-40 to 85</v>
      </c>
      <c r="Y10" s="19" t="str">
        <f t="shared" ref="Y10:Y14" si="31">Y9</f>
        <v>2195852-1</v>
      </c>
    </row>
    <row r="11" spans="1:25" ht="15" customHeight="1">
      <c r="A11" s="15" t="str">
        <f t="shared" si="16"/>
        <v>TE</v>
      </c>
      <c r="B11" s="14" t="str">
        <f t="shared" si="17"/>
        <v>2195852-1</v>
      </c>
      <c r="C11" s="18" t="str">
        <f t="shared" si="18"/>
        <v>PCB ANT, 5G-2G CAT-M, WORLD BAND</v>
      </c>
      <c r="D11" s="18" t="str">
        <f t="shared" si="19"/>
        <v>N</v>
      </c>
      <c r="E11" s="18" t="str">
        <f t="shared" si="20"/>
        <v>5G, 4G, 3G, 2G, 
NB-IoT, Cat-M, 
GNSS, Wi-Fi 6E</v>
      </c>
      <c r="F11" s="18" t="s">
        <v>150</v>
      </c>
      <c r="G11" s="18">
        <v>1710</v>
      </c>
      <c r="H11" s="18">
        <v>2700</v>
      </c>
      <c r="I11" s="16" t="s">
        <v>156</v>
      </c>
      <c r="J11" s="18" t="s">
        <v>69</v>
      </c>
      <c r="K11" s="10">
        <v>0.64</v>
      </c>
      <c r="L11" s="18">
        <v>3.3</v>
      </c>
      <c r="M11" s="18">
        <v>-1.9</v>
      </c>
      <c r="N11" s="18"/>
      <c r="O11" s="18" t="str">
        <f t="shared" si="21"/>
        <v>110x80</v>
      </c>
      <c r="P11" s="18" t="str">
        <f t="shared" si="22"/>
        <v>NA</v>
      </c>
      <c r="Q11" s="18" t="str">
        <f t="shared" si="23"/>
        <v>NA</v>
      </c>
      <c r="R11" s="18" t="str">
        <f t="shared" si="24"/>
        <v>NA</v>
      </c>
      <c r="S11" s="16" t="str">
        <f t="shared" si="25"/>
        <v>NA</v>
      </c>
      <c r="T11" s="18">
        <f t="shared" si="26"/>
        <v>50</v>
      </c>
      <c r="U11" s="18">
        <f t="shared" si="27"/>
        <v>10</v>
      </c>
      <c r="V11" s="18" t="str">
        <f t="shared" si="28"/>
        <v>PCB Trace</v>
      </c>
      <c r="W11" s="18" t="str">
        <f t="shared" si="29"/>
        <v>Through Hole</v>
      </c>
      <c r="X11" s="18" t="str">
        <f t="shared" si="30"/>
        <v>-40 to 85</v>
      </c>
      <c r="Y11" s="19" t="str">
        <f t="shared" si="31"/>
        <v>2195852-1</v>
      </c>
    </row>
    <row r="12" spans="1:25" ht="15" customHeight="1">
      <c r="A12" s="15" t="str">
        <f t="shared" si="16"/>
        <v>TE</v>
      </c>
      <c r="B12" s="14" t="str">
        <f t="shared" si="17"/>
        <v>2195852-1</v>
      </c>
      <c r="C12" s="18" t="str">
        <f t="shared" si="18"/>
        <v>PCB ANT, 5G-2G CAT-M, WORLD BAND</v>
      </c>
      <c r="D12" s="18" t="str">
        <f t="shared" si="19"/>
        <v>N</v>
      </c>
      <c r="E12" s="18" t="str">
        <f t="shared" si="20"/>
        <v>5G, 4G, 3G, 2G, 
NB-IoT, Cat-M, 
GNSS, Wi-Fi 6E</v>
      </c>
      <c r="F12" s="18" t="s">
        <v>150</v>
      </c>
      <c r="G12" s="18">
        <v>3200</v>
      </c>
      <c r="H12" s="18">
        <v>3800</v>
      </c>
      <c r="I12" s="16" t="s">
        <v>157</v>
      </c>
      <c r="J12" s="18" t="s">
        <v>155</v>
      </c>
      <c r="K12" s="10">
        <v>0.73</v>
      </c>
      <c r="L12" s="18">
        <v>3.1</v>
      </c>
      <c r="M12" s="18">
        <v>-1.4</v>
      </c>
      <c r="N12" s="18"/>
      <c r="O12" s="18" t="str">
        <f t="shared" si="21"/>
        <v>110x80</v>
      </c>
      <c r="P12" s="18" t="str">
        <f t="shared" si="22"/>
        <v>NA</v>
      </c>
      <c r="Q12" s="18" t="str">
        <f t="shared" si="23"/>
        <v>NA</v>
      </c>
      <c r="R12" s="18" t="str">
        <f t="shared" si="24"/>
        <v>NA</v>
      </c>
      <c r="S12" s="16" t="str">
        <f t="shared" si="25"/>
        <v>NA</v>
      </c>
      <c r="T12" s="18">
        <f t="shared" si="26"/>
        <v>50</v>
      </c>
      <c r="U12" s="18">
        <f t="shared" si="27"/>
        <v>10</v>
      </c>
      <c r="V12" s="18" t="str">
        <f t="shared" si="28"/>
        <v>PCB Trace</v>
      </c>
      <c r="W12" s="18" t="str">
        <f t="shared" si="29"/>
        <v>Through Hole</v>
      </c>
      <c r="X12" s="18" t="str">
        <f t="shared" si="30"/>
        <v>-40 to 85</v>
      </c>
      <c r="Y12" s="19" t="str">
        <f t="shared" si="31"/>
        <v>2195852-1</v>
      </c>
    </row>
    <row r="13" spans="1:25" ht="15" customHeight="1">
      <c r="A13" s="15" t="str">
        <f t="shared" si="16"/>
        <v>TE</v>
      </c>
      <c r="B13" s="14" t="str">
        <f t="shared" si="17"/>
        <v>2195852-1</v>
      </c>
      <c r="C13" s="18" t="str">
        <f t="shared" si="18"/>
        <v>PCB ANT, 5G-2G CAT-M, WORLD BAND</v>
      </c>
      <c r="D13" s="18" t="str">
        <f t="shared" si="19"/>
        <v>N</v>
      </c>
      <c r="E13" s="18" t="str">
        <f t="shared" si="20"/>
        <v>5G, 4G, 3G, 2G, 
NB-IoT, Cat-M, 
GNSS, Wi-Fi 6E</v>
      </c>
      <c r="F13" s="18" t="s">
        <v>150</v>
      </c>
      <c r="G13" s="18">
        <v>4400</v>
      </c>
      <c r="H13" s="18">
        <v>5000</v>
      </c>
      <c r="I13" s="16" t="s">
        <v>159</v>
      </c>
      <c r="J13" s="18" t="s">
        <v>166</v>
      </c>
      <c r="K13" s="10">
        <v>0.67</v>
      </c>
      <c r="L13" s="18">
        <v>3.3</v>
      </c>
      <c r="M13" s="18">
        <v>-1.7</v>
      </c>
      <c r="N13" s="18"/>
      <c r="O13" s="18" t="str">
        <f t="shared" si="21"/>
        <v>110x80</v>
      </c>
      <c r="P13" s="18" t="str">
        <f t="shared" si="22"/>
        <v>NA</v>
      </c>
      <c r="Q13" s="18" t="str">
        <f t="shared" si="23"/>
        <v>NA</v>
      </c>
      <c r="R13" s="18" t="str">
        <f t="shared" si="24"/>
        <v>NA</v>
      </c>
      <c r="S13" s="16" t="str">
        <f t="shared" si="25"/>
        <v>NA</v>
      </c>
      <c r="T13" s="18">
        <f t="shared" si="26"/>
        <v>50</v>
      </c>
      <c r="U13" s="18">
        <f t="shared" si="27"/>
        <v>10</v>
      </c>
      <c r="V13" s="18" t="str">
        <f t="shared" si="28"/>
        <v>PCB Trace</v>
      </c>
      <c r="W13" s="18" t="str">
        <f t="shared" si="29"/>
        <v>Through Hole</v>
      </c>
      <c r="X13" s="18" t="str">
        <f t="shared" si="30"/>
        <v>-40 to 85</v>
      </c>
      <c r="Y13" s="19" t="str">
        <f t="shared" si="31"/>
        <v>2195852-1</v>
      </c>
    </row>
    <row r="14" spans="1:25" ht="15" customHeight="1">
      <c r="A14" s="15" t="str">
        <f t="shared" si="16"/>
        <v>TE</v>
      </c>
      <c r="B14" s="14" t="str">
        <f t="shared" si="17"/>
        <v>2195852-1</v>
      </c>
      <c r="C14" s="18" t="str">
        <f t="shared" si="18"/>
        <v>PCB ANT, 5G-2G CAT-M, WORLD BAND</v>
      </c>
      <c r="D14" s="18" t="str">
        <f t="shared" si="19"/>
        <v>N</v>
      </c>
      <c r="E14" s="18" t="str">
        <f t="shared" si="20"/>
        <v>5G, 4G, 3G, 2G, 
NB-IoT, Cat-M, 
GNSS, Wi-Fi 6E</v>
      </c>
      <c r="F14" s="18" t="s">
        <v>150</v>
      </c>
      <c r="G14" s="18">
        <v>5150</v>
      </c>
      <c r="H14" s="18">
        <v>5875</v>
      </c>
      <c r="I14" s="16" t="s">
        <v>109</v>
      </c>
      <c r="J14" s="18" t="s">
        <v>160</v>
      </c>
      <c r="K14" s="10">
        <v>0.74</v>
      </c>
      <c r="L14" s="18">
        <v>4.5</v>
      </c>
      <c r="M14" s="18">
        <v>-1.3</v>
      </c>
      <c r="N14" s="18"/>
      <c r="O14" s="18" t="str">
        <f t="shared" si="21"/>
        <v>110x80</v>
      </c>
      <c r="P14" s="18" t="str">
        <f t="shared" si="22"/>
        <v>NA</v>
      </c>
      <c r="Q14" s="18" t="str">
        <f t="shared" si="23"/>
        <v>NA</v>
      </c>
      <c r="R14" s="18" t="str">
        <f t="shared" si="24"/>
        <v>NA</v>
      </c>
      <c r="S14" s="16" t="str">
        <f t="shared" si="25"/>
        <v>NA</v>
      </c>
      <c r="T14" s="18">
        <f t="shared" si="26"/>
        <v>50</v>
      </c>
      <c r="U14" s="18">
        <f t="shared" si="27"/>
        <v>10</v>
      </c>
      <c r="V14" s="18" t="str">
        <f t="shared" si="28"/>
        <v>PCB Trace</v>
      </c>
      <c r="W14" s="18" t="str">
        <f t="shared" si="29"/>
        <v>Through Hole</v>
      </c>
      <c r="X14" s="18" t="str">
        <f t="shared" si="30"/>
        <v>-40 to 85</v>
      </c>
      <c r="Y14" s="19" t="str">
        <f t="shared" si="31"/>
        <v>2195852-1</v>
      </c>
    </row>
    <row r="15" spans="1:25" ht="15" customHeight="1">
      <c r="A15" s="15" t="s">
        <v>25</v>
      </c>
      <c r="B15" s="14" t="s">
        <v>167</v>
      </c>
      <c r="C15" s="18" t="s">
        <v>168</v>
      </c>
      <c r="D15" s="18" t="s">
        <v>28</v>
      </c>
      <c r="E15" s="18" t="s">
        <v>149</v>
      </c>
      <c r="F15" s="18" t="s">
        <v>150</v>
      </c>
      <c r="G15" s="18">
        <v>598</v>
      </c>
      <c r="H15" s="18">
        <v>960</v>
      </c>
      <c r="I15" s="16" t="s">
        <v>151</v>
      </c>
      <c r="J15" s="18" t="s">
        <v>158</v>
      </c>
      <c r="K15" s="10">
        <v>0.49</v>
      </c>
      <c r="L15" s="18">
        <v>-1.7</v>
      </c>
      <c r="M15" s="18">
        <v>-3.1</v>
      </c>
      <c r="N15" s="18"/>
      <c r="O15" s="18" t="s">
        <v>35</v>
      </c>
      <c r="P15" s="18" t="s">
        <v>70</v>
      </c>
      <c r="Q15" s="18">
        <v>50</v>
      </c>
      <c r="R15" s="18">
        <v>200</v>
      </c>
      <c r="S15" s="16" t="s">
        <v>169</v>
      </c>
      <c r="T15" s="18">
        <v>50</v>
      </c>
      <c r="U15" s="18">
        <v>10</v>
      </c>
      <c r="V15" s="18" t="s">
        <v>50</v>
      </c>
      <c r="W15" s="18" t="s">
        <v>60</v>
      </c>
      <c r="X15" s="20" t="s">
        <v>38</v>
      </c>
      <c r="Y15" s="19">
        <v>2195846</v>
      </c>
    </row>
    <row r="16" spans="1:25" ht="15" customHeight="1">
      <c r="A16" s="15" t="str">
        <f t="shared" ref="A16:A21" si="32">A15</f>
        <v>TE</v>
      </c>
      <c r="B16" s="14" t="str">
        <f t="shared" ref="B16:B21" si="33">B15</f>
        <v>2195846-X</v>
      </c>
      <c r="C16" s="18" t="str">
        <f t="shared" ref="C16:C21" si="34">C15</f>
        <v>FPC ANT, MHF, 698-7125 MH</v>
      </c>
      <c r="D16" s="18" t="str">
        <f t="shared" ref="D16:D21" si="35">D15</f>
        <v>Y</v>
      </c>
      <c r="E16" s="18" t="str">
        <f t="shared" ref="E16:E21" si="36">E15</f>
        <v>5G, 4G, 3G, 2G, 
NB-IoT, Cat-M, 
GNSS, Wi-Fi 6E</v>
      </c>
      <c r="F16" s="18" t="s">
        <v>150</v>
      </c>
      <c r="G16" s="18">
        <v>1420</v>
      </c>
      <c r="H16" s="18">
        <v>1630</v>
      </c>
      <c r="I16" s="16" t="s">
        <v>154</v>
      </c>
      <c r="J16" s="18" t="s">
        <v>170</v>
      </c>
      <c r="K16" s="10">
        <v>0.54</v>
      </c>
      <c r="L16" s="18">
        <v>4</v>
      </c>
      <c r="M16" s="18">
        <v>-2.7</v>
      </c>
      <c r="N16" s="18"/>
      <c r="O16" s="18" t="str">
        <f t="shared" ref="O16:O21" si="37">O15</f>
        <v>-</v>
      </c>
      <c r="P16" s="18" t="str">
        <f t="shared" ref="P16:P21" si="38">P15</f>
        <v>MHF, MHF4</v>
      </c>
      <c r="Q16" s="18">
        <f t="shared" ref="Q16:Q21" si="39">Q15</f>
        <v>50</v>
      </c>
      <c r="R16" s="18">
        <f t="shared" ref="R16:R21" si="40">R15</f>
        <v>200</v>
      </c>
      <c r="S16" s="16" t="str">
        <f t="shared" ref="S16:S21" si="41">S15</f>
        <v>50, 100, 150, 200mm</v>
      </c>
      <c r="T16" s="18">
        <f t="shared" ref="T16:T21" si="42">T15</f>
        <v>50</v>
      </c>
      <c r="U16" s="18">
        <f t="shared" ref="U16:U21" si="43">U15</f>
        <v>10</v>
      </c>
      <c r="V16" s="18" t="str">
        <f t="shared" ref="V16:V21" si="44">V15</f>
        <v>PCB Trace</v>
      </c>
      <c r="W16" s="18" t="str">
        <f t="shared" ref="W16:W21" si="45">W15</f>
        <v>Adhesive</v>
      </c>
      <c r="X16" s="18" t="str">
        <f t="shared" ref="X16:X21" si="46">X15</f>
        <v>-40 to 85</v>
      </c>
      <c r="Y16" s="19">
        <f t="shared" ref="Y16:Y21" si="47">Y15</f>
        <v>2195846</v>
      </c>
    </row>
    <row r="17" spans="1:25" ht="15" customHeight="1">
      <c r="A17" s="15" t="str">
        <f t="shared" si="32"/>
        <v>TE</v>
      </c>
      <c r="B17" s="14" t="str">
        <f t="shared" si="33"/>
        <v>2195846-X</v>
      </c>
      <c r="C17" s="18" t="str">
        <f t="shared" si="34"/>
        <v>FPC ANT, MHF, 698-7125 MH</v>
      </c>
      <c r="D17" s="18" t="str">
        <f t="shared" si="35"/>
        <v>Y</v>
      </c>
      <c r="E17" s="18" t="str">
        <f t="shared" si="36"/>
        <v>5G, 4G, 3G, 2G, 
NB-IoT, Cat-M, 
GNSS, Wi-Fi 6E</v>
      </c>
      <c r="F17" s="18" t="s">
        <v>150</v>
      </c>
      <c r="G17" s="18">
        <v>1710</v>
      </c>
      <c r="H17" s="18">
        <v>2700</v>
      </c>
      <c r="I17" s="16" t="s">
        <v>156</v>
      </c>
      <c r="J17" s="18" t="s">
        <v>171</v>
      </c>
      <c r="K17" s="10">
        <v>0.56999999999999995</v>
      </c>
      <c r="L17" s="18">
        <v>3.2</v>
      </c>
      <c r="M17" s="18">
        <v>-2.4</v>
      </c>
      <c r="N17" s="18"/>
      <c r="O17" s="18" t="str">
        <f t="shared" si="37"/>
        <v>-</v>
      </c>
      <c r="P17" s="18" t="str">
        <f t="shared" si="38"/>
        <v>MHF, MHF4</v>
      </c>
      <c r="Q17" s="18">
        <f t="shared" si="39"/>
        <v>50</v>
      </c>
      <c r="R17" s="18">
        <f t="shared" si="40"/>
        <v>200</v>
      </c>
      <c r="S17" s="16" t="str">
        <f t="shared" si="41"/>
        <v>50, 100, 150, 200mm</v>
      </c>
      <c r="T17" s="18">
        <f t="shared" si="42"/>
        <v>50</v>
      </c>
      <c r="U17" s="18">
        <f t="shared" si="43"/>
        <v>10</v>
      </c>
      <c r="V17" s="18" t="str">
        <f t="shared" si="44"/>
        <v>PCB Trace</v>
      </c>
      <c r="W17" s="18" t="str">
        <f t="shared" si="45"/>
        <v>Adhesive</v>
      </c>
      <c r="X17" s="18" t="str">
        <f t="shared" si="46"/>
        <v>-40 to 85</v>
      </c>
      <c r="Y17" s="19">
        <f t="shared" si="47"/>
        <v>2195846</v>
      </c>
    </row>
    <row r="18" spans="1:25" ht="15" customHeight="1">
      <c r="A18" s="15" t="str">
        <f t="shared" si="32"/>
        <v>TE</v>
      </c>
      <c r="B18" s="14" t="str">
        <f t="shared" si="33"/>
        <v>2195846-X</v>
      </c>
      <c r="C18" s="18" t="str">
        <f t="shared" si="34"/>
        <v>FPC ANT, MHF, 698-7125 MH</v>
      </c>
      <c r="D18" s="18" t="str">
        <f t="shared" si="35"/>
        <v>Y</v>
      </c>
      <c r="E18" s="18" t="str">
        <f t="shared" si="36"/>
        <v>5G, 4G, 3G, 2G, 
NB-IoT, Cat-M, 
GNSS, Wi-Fi 6E</v>
      </c>
      <c r="F18" s="18" t="s">
        <v>150</v>
      </c>
      <c r="G18" s="18">
        <v>3200</v>
      </c>
      <c r="H18" s="18">
        <v>3800</v>
      </c>
      <c r="I18" s="16" t="s">
        <v>157</v>
      </c>
      <c r="J18" s="18" t="s">
        <v>172</v>
      </c>
      <c r="K18" s="10">
        <v>0.71</v>
      </c>
      <c r="L18" s="18">
        <v>3.7</v>
      </c>
      <c r="M18" s="18">
        <v>-1.5</v>
      </c>
      <c r="N18" s="18"/>
      <c r="O18" s="18" t="str">
        <f t="shared" si="37"/>
        <v>-</v>
      </c>
      <c r="P18" s="18" t="str">
        <f t="shared" si="38"/>
        <v>MHF, MHF4</v>
      </c>
      <c r="Q18" s="18">
        <f t="shared" si="39"/>
        <v>50</v>
      </c>
      <c r="R18" s="18">
        <f t="shared" si="40"/>
        <v>200</v>
      </c>
      <c r="S18" s="16" t="str">
        <f t="shared" si="41"/>
        <v>50, 100, 150, 200mm</v>
      </c>
      <c r="T18" s="18">
        <f t="shared" si="42"/>
        <v>50</v>
      </c>
      <c r="U18" s="18">
        <f t="shared" si="43"/>
        <v>10</v>
      </c>
      <c r="V18" s="18" t="str">
        <f t="shared" si="44"/>
        <v>PCB Trace</v>
      </c>
      <c r="W18" s="18" t="str">
        <f t="shared" si="45"/>
        <v>Adhesive</v>
      </c>
      <c r="X18" s="18" t="str">
        <f t="shared" si="46"/>
        <v>-40 to 85</v>
      </c>
      <c r="Y18" s="19">
        <f t="shared" si="47"/>
        <v>2195846</v>
      </c>
    </row>
    <row r="19" spans="1:25" ht="15" customHeight="1">
      <c r="A19" s="15" t="str">
        <f t="shared" si="32"/>
        <v>TE</v>
      </c>
      <c r="B19" s="14" t="str">
        <f t="shared" si="33"/>
        <v>2195846-X</v>
      </c>
      <c r="C19" s="18" t="str">
        <f t="shared" si="34"/>
        <v>FPC ANT, MHF, 698-7125 MH</v>
      </c>
      <c r="D19" s="18" t="str">
        <f t="shared" si="35"/>
        <v>Y</v>
      </c>
      <c r="E19" s="18" t="str">
        <f t="shared" si="36"/>
        <v>5G, 4G, 3G, 2G, 
NB-IoT, Cat-M, 
GNSS, Wi-Fi 6E</v>
      </c>
      <c r="F19" s="18" t="s">
        <v>150</v>
      </c>
      <c r="G19" s="18">
        <v>4400</v>
      </c>
      <c r="H19" s="18">
        <v>5000</v>
      </c>
      <c r="I19" s="16" t="s">
        <v>159</v>
      </c>
      <c r="J19" s="18" t="s">
        <v>173</v>
      </c>
      <c r="K19" s="10">
        <v>0.71</v>
      </c>
      <c r="L19" s="18">
        <v>4.7</v>
      </c>
      <c r="M19" s="18">
        <v>-1.5</v>
      </c>
      <c r="N19" s="18"/>
      <c r="O19" s="18" t="str">
        <f t="shared" si="37"/>
        <v>-</v>
      </c>
      <c r="P19" s="18" t="str">
        <f t="shared" si="38"/>
        <v>MHF, MHF4</v>
      </c>
      <c r="Q19" s="18">
        <f t="shared" si="39"/>
        <v>50</v>
      </c>
      <c r="R19" s="18">
        <f t="shared" si="40"/>
        <v>200</v>
      </c>
      <c r="S19" s="16" t="str">
        <f t="shared" si="41"/>
        <v>50, 100, 150, 200mm</v>
      </c>
      <c r="T19" s="18">
        <f t="shared" si="42"/>
        <v>50</v>
      </c>
      <c r="U19" s="18">
        <f t="shared" si="43"/>
        <v>10</v>
      </c>
      <c r="V19" s="18" t="str">
        <f t="shared" si="44"/>
        <v>PCB Trace</v>
      </c>
      <c r="W19" s="18" t="str">
        <f t="shared" si="45"/>
        <v>Adhesive</v>
      </c>
      <c r="X19" s="18" t="str">
        <f t="shared" si="46"/>
        <v>-40 to 85</v>
      </c>
      <c r="Y19" s="19">
        <f t="shared" si="47"/>
        <v>2195846</v>
      </c>
    </row>
    <row r="20" spans="1:25" ht="15" customHeight="1">
      <c r="A20" s="15" t="str">
        <f t="shared" si="32"/>
        <v>TE</v>
      </c>
      <c r="B20" s="14" t="str">
        <f t="shared" si="33"/>
        <v>2195846-X</v>
      </c>
      <c r="C20" s="18" t="str">
        <f t="shared" si="34"/>
        <v>FPC ANT, MHF, 698-7125 MH</v>
      </c>
      <c r="D20" s="18" t="str">
        <f t="shared" si="35"/>
        <v>Y</v>
      </c>
      <c r="E20" s="18" t="str">
        <f t="shared" si="36"/>
        <v>5G, 4G, 3G, 2G, 
NB-IoT, Cat-M, 
GNSS, Wi-Fi 6E</v>
      </c>
      <c r="F20" s="18" t="s">
        <v>150</v>
      </c>
      <c r="G20" s="18">
        <v>5150</v>
      </c>
      <c r="H20" s="18">
        <v>5875</v>
      </c>
      <c r="I20" s="16" t="s">
        <v>109</v>
      </c>
      <c r="J20" s="18" t="s">
        <v>166</v>
      </c>
      <c r="K20" s="10">
        <v>0.72</v>
      </c>
      <c r="L20" s="18">
        <v>4.2</v>
      </c>
      <c r="M20" s="18">
        <v>-1.4</v>
      </c>
      <c r="N20" s="18"/>
      <c r="O20" s="18" t="str">
        <f t="shared" si="37"/>
        <v>-</v>
      </c>
      <c r="P20" s="18" t="str">
        <f t="shared" si="38"/>
        <v>MHF, MHF4</v>
      </c>
      <c r="Q20" s="18">
        <f t="shared" si="39"/>
        <v>50</v>
      </c>
      <c r="R20" s="18">
        <f t="shared" si="40"/>
        <v>200</v>
      </c>
      <c r="S20" s="16" t="str">
        <f t="shared" si="41"/>
        <v>50, 100, 150, 200mm</v>
      </c>
      <c r="T20" s="18">
        <f t="shared" si="42"/>
        <v>50</v>
      </c>
      <c r="U20" s="18">
        <f t="shared" si="43"/>
        <v>10</v>
      </c>
      <c r="V20" s="18" t="str">
        <f t="shared" si="44"/>
        <v>PCB Trace</v>
      </c>
      <c r="W20" s="18" t="str">
        <f t="shared" si="45"/>
        <v>Adhesive</v>
      </c>
      <c r="X20" s="18" t="str">
        <f t="shared" si="46"/>
        <v>-40 to 85</v>
      </c>
      <c r="Y20" s="19">
        <f t="shared" si="47"/>
        <v>2195846</v>
      </c>
    </row>
    <row r="21" spans="1:25" ht="15" customHeight="1">
      <c r="A21" s="15" t="str">
        <f t="shared" si="32"/>
        <v>TE</v>
      </c>
      <c r="B21" s="14" t="str">
        <f t="shared" si="33"/>
        <v>2195846-X</v>
      </c>
      <c r="C21" s="18" t="str">
        <f t="shared" si="34"/>
        <v>FPC ANT, MHF, 698-7125 MH</v>
      </c>
      <c r="D21" s="18" t="str">
        <f t="shared" si="35"/>
        <v>Y</v>
      </c>
      <c r="E21" s="18" t="str">
        <f t="shared" si="36"/>
        <v>5G, 4G, 3G, 2G, 
NB-IoT, Cat-M, 
GNSS, Wi-Fi 6E</v>
      </c>
      <c r="F21" s="18" t="s">
        <v>150</v>
      </c>
      <c r="G21" s="18">
        <v>5925</v>
      </c>
      <c r="H21" s="18">
        <v>7125</v>
      </c>
      <c r="I21" s="16" t="s">
        <v>161</v>
      </c>
      <c r="J21" s="18" t="s">
        <v>81</v>
      </c>
      <c r="K21" s="10">
        <v>0.59</v>
      </c>
      <c r="L21" s="18">
        <v>6.7</v>
      </c>
      <c r="M21" s="18">
        <v>-2.2999999999999998</v>
      </c>
      <c r="N21" s="18"/>
      <c r="O21" s="18" t="str">
        <f t="shared" si="37"/>
        <v>-</v>
      </c>
      <c r="P21" s="18" t="str">
        <f t="shared" si="38"/>
        <v>MHF, MHF4</v>
      </c>
      <c r="Q21" s="18">
        <f t="shared" si="39"/>
        <v>50</v>
      </c>
      <c r="R21" s="18">
        <f t="shared" si="40"/>
        <v>200</v>
      </c>
      <c r="S21" s="16" t="str">
        <f t="shared" si="41"/>
        <v>50, 100, 150, 200mm</v>
      </c>
      <c r="T21" s="18">
        <f t="shared" si="42"/>
        <v>50</v>
      </c>
      <c r="U21" s="18">
        <f t="shared" si="43"/>
        <v>10</v>
      </c>
      <c r="V21" s="18" t="str">
        <f t="shared" si="44"/>
        <v>PCB Trace</v>
      </c>
      <c r="W21" s="18" t="str">
        <f t="shared" si="45"/>
        <v>Adhesive</v>
      </c>
      <c r="X21" s="18" t="str">
        <f t="shared" si="46"/>
        <v>-40 to 85</v>
      </c>
      <c r="Y21" s="19">
        <f t="shared" si="47"/>
        <v>2195846</v>
      </c>
    </row>
    <row r="22" spans="1:25" ht="15" customHeight="1">
      <c r="A22" s="15" t="s">
        <v>25</v>
      </c>
      <c r="B22" s="14" t="s">
        <v>174</v>
      </c>
      <c r="C22" s="18" t="s">
        <v>175</v>
      </c>
      <c r="D22" s="18" t="s">
        <v>44</v>
      </c>
      <c r="E22" s="18" t="s">
        <v>149</v>
      </c>
      <c r="F22" s="18" t="s">
        <v>150</v>
      </c>
      <c r="G22" s="18">
        <v>698</v>
      </c>
      <c r="H22" s="18">
        <v>960</v>
      </c>
      <c r="I22" s="16" t="s">
        <v>151</v>
      </c>
      <c r="J22" s="18" t="s">
        <v>71</v>
      </c>
      <c r="K22" s="10">
        <v>0.87</v>
      </c>
      <c r="L22" s="18">
        <v>2.5</v>
      </c>
      <c r="M22" s="18">
        <v>-0.6</v>
      </c>
      <c r="N22" s="18"/>
      <c r="O22" s="18" t="s">
        <v>176</v>
      </c>
      <c r="P22" s="18" t="s">
        <v>34</v>
      </c>
      <c r="Q22" s="18" t="s">
        <v>34</v>
      </c>
      <c r="R22" s="18" t="s">
        <v>34</v>
      </c>
      <c r="S22" s="16" t="s">
        <v>34</v>
      </c>
      <c r="T22" s="18">
        <v>50</v>
      </c>
      <c r="U22" s="18">
        <v>10</v>
      </c>
      <c r="V22" s="18" t="s">
        <v>36</v>
      </c>
      <c r="W22" s="18" t="s">
        <v>37</v>
      </c>
      <c r="X22" s="20" t="s">
        <v>38</v>
      </c>
      <c r="Y22" s="19" t="s">
        <v>174</v>
      </c>
    </row>
    <row r="23" spans="1:25" ht="15" customHeight="1">
      <c r="A23" s="15" t="str">
        <f t="shared" ref="A23:A28" si="48">A22</f>
        <v>TE</v>
      </c>
      <c r="B23" s="14" t="str">
        <f t="shared" ref="B23:B28" si="49">B22</f>
        <v>2108823-1</v>
      </c>
      <c r="C23" s="18" t="str">
        <f t="shared" ref="C23:C28" si="50">C22</f>
        <v>CHIP ANTENNA CELLULAR, CAT-M, GNSS</v>
      </c>
      <c r="D23" s="18" t="str">
        <f t="shared" ref="D23:D28" si="51">D22</f>
        <v>N</v>
      </c>
      <c r="E23" s="18" t="str">
        <f t="shared" ref="E23:E28" si="52">E22</f>
        <v>5G, 4G, 3G, 2G, 
NB-IoT, Cat-M, 
GNSS, Wi-Fi 6E</v>
      </c>
      <c r="F23" s="18" t="s">
        <v>150</v>
      </c>
      <c r="G23" s="18">
        <v>1420</v>
      </c>
      <c r="H23" s="18">
        <v>1630</v>
      </c>
      <c r="I23" s="16" t="s">
        <v>154</v>
      </c>
      <c r="J23" s="18" t="s">
        <v>177</v>
      </c>
      <c r="K23" s="10">
        <v>0.54</v>
      </c>
      <c r="L23" s="18">
        <v>2.9</v>
      </c>
      <c r="M23" s="18">
        <v>-2.6</v>
      </c>
      <c r="N23" s="18"/>
      <c r="O23" s="18" t="str">
        <f t="shared" ref="O23:O28" si="53">O22</f>
        <v>135x60 mm</v>
      </c>
      <c r="P23" s="18" t="str">
        <f t="shared" ref="P23:P28" si="54">P22</f>
        <v>NA</v>
      </c>
      <c r="Q23" s="18" t="str">
        <f t="shared" ref="Q23:Q28" si="55">Q22</f>
        <v>NA</v>
      </c>
      <c r="R23" s="18" t="str">
        <f t="shared" ref="R23:R28" si="56">R22</f>
        <v>NA</v>
      </c>
      <c r="S23" s="16" t="str">
        <f t="shared" ref="S23:S28" si="57">S22</f>
        <v>NA</v>
      </c>
      <c r="T23" s="18">
        <f t="shared" ref="T23:T28" si="58">T22</f>
        <v>50</v>
      </c>
      <c r="U23" s="18">
        <f t="shared" ref="U23:U28" si="59">U22</f>
        <v>10</v>
      </c>
      <c r="V23" s="18" t="str">
        <f t="shared" ref="V23:V28" si="60">V22</f>
        <v>Chip</v>
      </c>
      <c r="W23" s="18" t="str">
        <f t="shared" ref="W23:W28" si="61">W22</f>
        <v>Surface Mount</v>
      </c>
      <c r="X23" s="18" t="str">
        <f t="shared" ref="X23:X28" si="62">X22</f>
        <v>-40 to 85</v>
      </c>
      <c r="Y23" s="19" t="str">
        <f t="shared" ref="Y23:Y28" si="63">Y22</f>
        <v>2108823-1</v>
      </c>
    </row>
    <row r="24" spans="1:25" ht="15" customHeight="1">
      <c r="A24" s="15" t="str">
        <f t="shared" si="48"/>
        <v>TE</v>
      </c>
      <c r="B24" s="14" t="str">
        <f t="shared" si="49"/>
        <v>2108823-1</v>
      </c>
      <c r="C24" s="18" t="str">
        <f t="shared" si="50"/>
        <v>CHIP ANTENNA CELLULAR, CAT-M, GNSS</v>
      </c>
      <c r="D24" s="18" t="str">
        <f t="shared" si="51"/>
        <v>N</v>
      </c>
      <c r="E24" s="18" t="str">
        <f t="shared" si="52"/>
        <v>5G, 4G, 3G, 2G, 
NB-IoT, Cat-M, 
GNSS, Wi-Fi 6E</v>
      </c>
      <c r="F24" s="18" t="s">
        <v>150</v>
      </c>
      <c r="G24" s="18">
        <v>1710</v>
      </c>
      <c r="H24" s="18">
        <v>2700</v>
      </c>
      <c r="I24" s="16" t="s">
        <v>156</v>
      </c>
      <c r="J24" s="18" t="s">
        <v>178</v>
      </c>
      <c r="K24" s="10">
        <v>0.7</v>
      </c>
      <c r="L24" s="18">
        <v>4.8</v>
      </c>
      <c r="M24" s="18">
        <v>-1.6</v>
      </c>
      <c r="N24" s="18"/>
      <c r="O24" s="18" t="str">
        <f t="shared" si="53"/>
        <v>135x60 mm</v>
      </c>
      <c r="P24" s="18" t="str">
        <f t="shared" si="54"/>
        <v>NA</v>
      </c>
      <c r="Q24" s="18" t="str">
        <f t="shared" si="55"/>
        <v>NA</v>
      </c>
      <c r="R24" s="18" t="str">
        <f t="shared" si="56"/>
        <v>NA</v>
      </c>
      <c r="S24" s="16" t="str">
        <f t="shared" si="57"/>
        <v>NA</v>
      </c>
      <c r="T24" s="18">
        <f t="shared" si="58"/>
        <v>50</v>
      </c>
      <c r="U24" s="18">
        <f t="shared" si="59"/>
        <v>10</v>
      </c>
      <c r="V24" s="18" t="str">
        <f t="shared" si="60"/>
        <v>Chip</v>
      </c>
      <c r="W24" s="18" t="str">
        <f t="shared" si="61"/>
        <v>Surface Mount</v>
      </c>
      <c r="X24" s="18" t="str">
        <f t="shared" si="62"/>
        <v>-40 to 85</v>
      </c>
      <c r="Y24" s="19" t="str">
        <f t="shared" si="63"/>
        <v>2108823-1</v>
      </c>
    </row>
    <row r="25" spans="1:25" ht="15" customHeight="1">
      <c r="A25" s="15" t="str">
        <f t="shared" si="48"/>
        <v>TE</v>
      </c>
      <c r="B25" s="14" t="str">
        <f t="shared" si="49"/>
        <v>2108823-1</v>
      </c>
      <c r="C25" s="18" t="str">
        <f t="shared" si="50"/>
        <v>CHIP ANTENNA CELLULAR, CAT-M, GNSS</v>
      </c>
      <c r="D25" s="18" t="str">
        <f t="shared" si="51"/>
        <v>N</v>
      </c>
      <c r="E25" s="18" t="str">
        <f t="shared" si="52"/>
        <v>5G, 4G, 3G, 2G, 
NB-IoT, Cat-M, 
GNSS, Wi-Fi 6E</v>
      </c>
      <c r="F25" s="18" t="s">
        <v>150</v>
      </c>
      <c r="G25" s="18">
        <v>3200</v>
      </c>
      <c r="H25" s="18">
        <v>3800</v>
      </c>
      <c r="I25" s="16" t="s">
        <v>157</v>
      </c>
      <c r="J25" s="18" t="s">
        <v>179</v>
      </c>
      <c r="K25" s="10">
        <v>0.7</v>
      </c>
      <c r="L25" s="18">
        <v>4.5999999999999996</v>
      </c>
      <c r="M25" s="18">
        <v>-1.6</v>
      </c>
      <c r="N25" s="18"/>
      <c r="O25" s="18" t="str">
        <f t="shared" si="53"/>
        <v>135x60 mm</v>
      </c>
      <c r="P25" s="18" t="str">
        <f t="shared" si="54"/>
        <v>NA</v>
      </c>
      <c r="Q25" s="18" t="str">
        <f t="shared" si="55"/>
        <v>NA</v>
      </c>
      <c r="R25" s="18" t="str">
        <f t="shared" si="56"/>
        <v>NA</v>
      </c>
      <c r="S25" s="16" t="str">
        <f t="shared" si="57"/>
        <v>NA</v>
      </c>
      <c r="T25" s="18">
        <f t="shared" si="58"/>
        <v>50</v>
      </c>
      <c r="U25" s="18">
        <f t="shared" si="59"/>
        <v>10</v>
      </c>
      <c r="V25" s="18" t="str">
        <f t="shared" si="60"/>
        <v>Chip</v>
      </c>
      <c r="W25" s="18" t="str">
        <f t="shared" si="61"/>
        <v>Surface Mount</v>
      </c>
      <c r="X25" s="18" t="str">
        <f t="shared" si="62"/>
        <v>-40 to 85</v>
      </c>
      <c r="Y25" s="19" t="str">
        <f t="shared" si="63"/>
        <v>2108823-1</v>
      </c>
    </row>
    <row r="26" spans="1:25" ht="15" customHeight="1">
      <c r="A26" s="15" t="str">
        <f t="shared" si="48"/>
        <v>TE</v>
      </c>
      <c r="B26" s="14" t="str">
        <f t="shared" si="49"/>
        <v>2108823-1</v>
      </c>
      <c r="C26" s="18" t="str">
        <f t="shared" si="50"/>
        <v>CHIP ANTENNA CELLULAR, CAT-M, GNSS</v>
      </c>
      <c r="D26" s="18" t="str">
        <f t="shared" si="51"/>
        <v>N</v>
      </c>
      <c r="E26" s="18" t="str">
        <f t="shared" si="52"/>
        <v>5G, 4G, 3G, 2G, 
NB-IoT, Cat-M, 
GNSS, Wi-Fi 6E</v>
      </c>
      <c r="F26" s="18" t="s">
        <v>150</v>
      </c>
      <c r="G26" s="18">
        <v>4400</v>
      </c>
      <c r="H26" s="18">
        <v>5000</v>
      </c>
      <c r="I26" s="16" t="s">
        <v>159</v>
      </c>
      <c r="J26" s="18" t="s">
        <v>180</v>
      </c>
      <c r="K26" s="10">
        <v>0.73</v>
      </c>
      <c r="L26" s="18">
        <v>3</v>
      </c>
      <c r="M26" s="18">
        <v>-1.4</v>
      </c>
      <c r="N26" s="18"/>
      <c r="O26" s="18" t="str">
        <f t="shared" si="53"/>
        <v>135x60 mm</v>
      </c>
      <c r="P26" s="18" t="str">
        <f t="shared" si="54"/>
        <v>NA</v>
      </c>
      <c r="Q26" s="18" t="str">
        <f t="shared" si="55"/>
        <v>NA</v>
      </c>
      <c r="R26" s="18" t="str">
        <f t="shared" si="56"/>
        <v>NA</v>
      </c>
      <c r="S26" s="16" t="str">
        <f t="shared" si="57"/>
        <v>NA</v>
      </c>
      <c r="T26" s="18">
        <f t="shared" si="58"/>
        <v>50</v>
      </c>
      <c r="U26" s="18">
        <f t="shared" si="59"/>
        <v>10</v>
      </c>
      <c r="V26" s="18" t="str">
        <f t="shared" si="60"/>
        <v>Chip</v>
      </c>
      <c r="W26" s="18" t="str">
        <f t="shared" si="61"/>
        <v>Surface Mount</v>
      </c>
      <c r="X26" s="18" t="str">
        <f t="shared" si="62"/>
        <v>-40 to 85</v>
      </c>
      <c r="Y26" s="19" t="str">
        <f t="shared" si="63"/>
        <v>2108823-1</v>
      </c>
    </row>
    <row r="27" spans="1:25" ht="15" customHeight="1">
      <c r="A27" s="15" t="str">
        <f t="shared" si="48"/>
        <v>TE</v>
      </c>
      <c r="B27" s="14" t="str">
        <f t="shared" si="49"/>
        <v>2108823-1</v>
      </c>
      <c r="C27" s="18" t="str">
        <f t="shared" si="50"/>
        <v>CHIP ANTENNA CELLULAR, CAT-M, GNSS</v>
      </c>
      <c r="D27" s="18" t="str">
        <f t="shared" si="51"/>
        <v>N</v>
      </c>
      <c r="E27" s="18" t="str">
        <f t="shared" si="52"/>
        <v>5G, 4G, 3G, 2G, 
NB-IoT, Cat-M, 
GNSS, Wi-Fi 6E</v>
      </c>
      <c r="F27" s="18" t="s">
        <v>150</v>
      </c>
      <c r="G27" s="18">
        <v>5150</v>
      </c>
      <c r="H27" s="18">
        <v>5875</v>
      </c>
      <c r="I27" s="16" t="s">
        <v>109</v>
      </c>
      <c r="J27" s="18" t="s">
        <v>181</v>
      </c>
      <c r="K27" s="10">
        <v>0.57999999999999996</v>
      </c>
      <c r="L27" s="18">
        <v>2.2000000000000002</v>
      </c>
      <c r="M27" s="18">
        <v>-2.4</v>
      </c>
      <c r="N27" s="18"/>
      <c r="O27" s="18" t="str">
        <f t="shared" si="53"/>
        <v>135x60 mm</v>
      </c>
      <c r="P27" s="18" t="str">
        <f t="shared" si="54"/>
        <v>NA</v>
      </c>
      <c r="Q27" s="18" t="str">
        <f t="shared" si="55"/>
        <v>NA</v>
      </c>
      <c r="R27" s="18" t="str">
        <f t="shared" si="56"/>
        <v>NA</v>
      </c>
      <c r="S27" s="16" t="str">
        <f t="shared" si="57"/>
        <v>NA</v>
      </c>
      <c r="T27" s="18">
        <f t="shared" si="58"/>
        <v>50</v>
      </c>
      <c r="U27" s="18">
        <f t="shared" si="59"/>
        <v>10</v>
      </c>
      <c r="V27" s="18" t="str">
        <f t="shared" si="60"/>
        <v>Chip</v>
      </c>
      <c r="W27" s="18" t="str">
        <f t="shared" si="61"/>
        <v>Surface Mount</v>
      </c>
      <c r="X27" s="18" t="str">
        <f t="shared" si="62"/>
        <v>-40 to 85</v>
      </c>
      <c r="Y27" s="19" t="str">
        <f t="shared" si="63"/>
        <v>2108823-1</v>
      </c>
    </row>
    <row r="28" spans="1:25" ht="15" customHeight="1">
      <c r="A28" s="15" t="str">
        <f t="shared" si="48"/>
        <v>TE</v>
      </c>
      <c r="B28" s="14" t="str">
        <f t="shared" si="49"/>
        <v>2108823-1</v>
      </c>
      <c r="C28" s="18" t="str">
        <f t="shared" si="50"/>
        <v>CHIP ANTENNA CELLULAR, CAT-M, GNSS</v>
      </c>
      <c r="D28" s="18" t="str">
        <f t="shared" si="51"/>
        <v>N</v>
      </c>
      <c r="E28" s="18" t="str">
        <f t="shared" si="52"/>
        <v>5G, 4G, 3G, 2G, 
NB-IoT, Cat-M, 
GNSS, Wi-Fi 6E</v>
      </c>
      <c r="F28" s="18" t="s">
        <v>150</v>
      </c>
      <c r="G28" s="18">
        <v>5925</v>
      </c>
      <c r="H28" s="18">
        <v>7125</v>
      </c>
      <c r="I28" s="16" t="s">
        <v>161</v>
      </c>
      <c r="J28" s="18" t="s">
        <v>182</v>
      </c>
      <c r="K28" s="10">
        <v>0.51</v>
      </c>
      <c r="L28" s="18">
        <v>2.5</v>
      </c>
      <c r="M28" s="18">
        <v>-3</v>
      </c>
      <c r="N28" s="18"/>
      <c r="O28" s="18" t="str">
        <f t="shared" si="53"/>
        <v>135x60 mm</v>
      </c>
      <c r="P28" s="18" t="str">
        <f t="shared" si="54"/>
        <v>NA</v>
      </c>
      <c r="Q28" s="18" t="str">
        <f t="shared" si="55"/>
        <v>NA</v>
      </c>
      <c r="R28" s="18" t="str">
        <f t="shared" si="56"/>
        <v>NA</v>
      </c>
      <c r="S28" s="16" t="str">
        <f t="shared" si="57"/>
        <v>NA</v>
      </c>
      <c r="T28" s="18">
        <f t="shared" si="58"/>
        <v>50</v>
      </c>
      <c r="U28" s="18">
        <f t="shared" si="59"/>
        <v>10</v>
      </c>
      <c r="V28" s="18" t="str">
        <f t="shared" si="60"/>
        <v>Chip</v>
      </c>
      <c r="W28" s="18" t="str">
        <f t="shared" si="61"/>
        <v>Surface Mount</v>
      </c>
      <c r="X28" s="18" t="str">
        <f t="shared" si="62"/>
        <v>-40 to 85</v>
      </c>
      <c r="Y28" s="19" t="str">
        <f t="shared" si="63"/>
        <v>2108823-1</v>
      </c>
    </row>
    <row r="29" spans="1:25" ht="15" customHeight="1">
      <c r="A29" s="15" t="s">
        <v>25</v>
      </c>
      <c r="B29" s="14" t="s">
        <v>183</v>
      </c>
      <c r="C29" s="18" t="s">
        <v>175</v>
      </c>
      <c r="D29" s="18" t="s">
        <v>28</v>
      </c>
      <c r="E29" s="18" t="s">
        <v>184</v>
      </c>
      <c r="F29" s="18" t="s">
        <v>150</v>
      </c>
      <c r="G29" s="18">
        <v>617</v>
      </c>
      <c r="H29" s="18">
        <v>920</v>
      </c>
      <c r="I29" s="16" t="s">
        <v>185</v>
      </c>
      <c r="J29" s="18" t="s">
        <v>186</v>
      </c>
      <c r="K29" s="10">
        <v>0.61199999999999999</v>
      </c>
      <c r="L29" s="18">
        <v>2</v>
      </c>
      <c r="M29" s="18">
        <v>-2.1</v>
      </c>
      <c r="N29" s="18"/>
      <c r="O29" s="18" t="s">
        <v>187</v>
      </c>
      <c r="P29" s="18" t="s">
        <v>34</v>
      </c>
      <c r="Q29" s="18" t="s">
        <v>34</v>
      </c>
      <c r="R29" s="18" t="s">
        <v>34</v>
      </c>
      <c r="S29" s="16" t="s">
        <v>34</v>
      </c>
      <c r="T29" s="18">
        <v>50</v>
      </c>
      <c r="U29" s="18">
        <v>5</v>
      </c>
      <c r="V29" s="18" t="s">
        <v>36</v>
      </c>
      <c r="W29" s="18" t="s">
        <v>37</v>
      </c>
      <c r="X29" s="20" t="s">
        <v>38</v>
      </c>
      <c r="Y29" s="19">
        <v>2108783</v>
      </c>
    </row>
    <row r="30" spans="1:25" ht="15" customHeight="1">
      <c r="A30" s="15" t="str">
        <f t="shared" ref="A30:A32" si="64">A29</f>
        <v>TE</v>
      </c>
      <c r="B30" s="14" t="str">
        <f t="shared" ref="B30:B32" si="65">B29</f>
        <v>2108783-X</v>
      </c>
      <c r="C30" s="18" t="str">
        <f t="shared" ref="C30:C32" si="66">C29</f>
        <v>CHIP ANTENNA CELLULAR, CAT-M, GNSS</v>
      </c>
      <c r="D30" s="18" t="str">
        <f t="shared" ref="D30:D32" si="67">D29</f>
        <v>Y</v>
      </c>
      <c r="E30" s="18" t="str">
        <f t="shared" ref="E30:E32" si="68">E29</f>
        <v>5G, 4G, 3G, 2G, 
NB-IoT,
Cat-M, GNSS
Wi-Fi, LoRa, 
Sigfox</v>
      </c>
      <c r="F30" s="18" t="s">
        <v>150</v>
      </c>
      <c r="G30" s="18">
        <v>1427</v>
      </c>
      <c r="H30" s="18">
        <v>1608</v>
      </c>
      <c r="I30" s="16" t="s">
        <v>188</v>
      </c>
      <c r="J30" s="18" t="s">
        <v>189</v>
      </c>
      <c r="K30" s="10">
        <v>0.7</v>
      </c>
      <c r="L30" s="18">
        <v>3</v>
      </c>
      <c r="M30" s="18">
        <v>-1.5</v>
      </c>
      <c r="N30" s="18"/>
      <c r="O30" s="18" t="str">
        <f t="shared" ref="O30:O32" si="69">O29</f>
        <v>150x45 mm</v>
      </c>
      <c r="P30" s="18" t="str">
        <f t="shared" ref="P30:P32" si="70">P29</f>
        <v>NA</v>
      </c>
      <c r="Q30" s="18" t="str">
        <f t="shared" ref="Q30:Q32" si="71">Q29</f>
        <v>NA</v>
      </c>
      <c r="R30" s="18" t="str">
        <f t="shared" ref="R30:R32" si="72">R29</f>
        <v>NA</v>
      </c>
      <c r="S30" s="16" t="str">
        <f t="shared" ref="S30:S32" si="73">S29</f>
        <v>NA</v>
      </c>
      <c r="T30" s="18">
        <f t="shared" ref="T30:T32" si="74">T29</f>
        <v>50</v>
      </c>
      <c r="U30" s="18">
        <f t="shared" ref="U30:U32" si="75">U29</f>
        <v>5</v>
      </c>
      <c r="V30" s="18" t="str">
        <f t="shared" ref="V30:V32" si="76">V29</f>
        <v>Chip</v>
      </c>
      <c r="W30" s="18" t="str">
        <f t="shared" ref="W30:W32" si="77">W29</f>
        <v>Surface Mount</v>
      </c>
      <c r="X30" s="18" t="str">
        <f t="shared" ref="X30:X32" si="78">X29</f>
        <v>-40 to 85</v>
      </c>
      <c r="Y30" s="19">
        <f t="shared" ref="Y30:Y32" si="79">Y29</f>
        <v>2108783</v>
      </c>
    </row>
    <row r="31" spans="1:25" ht="15" customHeight="1">
      <c r="A31" s="15" t="str">
        <f t="shared" si="64"/>
        <v>TE</v>
      </c>
      <c r="B31" s="14" t="str">
        <f t="shared" si="65"/>
        <v>2108783-X</v>
      </c>
      <c r="C31" s="18" t="str">
        <f t="shared" si="66"/>
        <v>CHIP ANTENNA CELLULAR, CAT-M, GNSS</v>
      </c>
      <c r="D31" s="18" t="str">
        <f t="shared" si="67"/>
        <v>Y</v>
      </c>
      <c r="E31" s="18" t="str">
        <f t="shared" si="68"/>
        <v>5G, 4G, 3G, 2G, 
NB-IoT,
Cat-M, GNSS
Wi-Fi, LoRa, 
Sigfox</v>
      </c>
      <c r="F31" s="18" t="s">
        <v>150</v>
      </c>
      <c r="G31" s="18">
        <v>1710</v>
      </c>
      <c r="H31" s="18">
        <v>2900</v>
      </c>
      <c r="I31" s="16" t="s">
        <v>190</v>
      </c>
      <c r="J31" s="18" t="s">
        <v>191</v>
      </c>
      <c r="K31" s="10">
        <v>0.53</v>
      </c>
      <c r="L31" s="18">
        <v>2.7</v>
      </c>
      <c r="M31" s="18">
        <v>-2.8</v>
      </c>
      <c r="N31" s="18"/>
      <c r="O31" s="18" t="str">
        <f t="shared" si="69"/>
        <v>150x45 mm</v>
      </c>
      <c r="P31" s="18" t="str">
        <f t="shared" si="70"/>
        <v>NA</v>
      </c>
      <c r="Q31" s="18" t="str">
        <f t="shared" si="71"/>
        <v>NA</v>
      </c>
      <c r="R31" s="18" t="str">
        <f t="shared" si="72"/>
        <v>NA</v>
      </c>
      <c r="S31" s="16" t="str">
        <f t="shared" si="73"/>
        <v>NA</v>
      </c>
      <c r="T31" s="18">
        <f t="shared" si="74"/>
        <v>50</v>
      </c>
      <c r="U31" s="18">
        <f t="shared" si="75"/>
        <v>5</v>
      </c>
      <c r="V31" s="18" t="str">
        <f t="shared" si="76"/>
        <v>Chip</v>
      </c>
      <c r="W31" s="18" t="str">
        <f t="shared" si="77"/>
        <v>Surface Mount</v>
      </c>
      <c r="X31" s="18" t="str">
        <f t="shared" si="78"/>
        <v>-40 to 85</v>
      </c>
      <c r="Y31" s="19">
        <f t="shared" si="79"/>
        <v>2108783</v>
      </c>
    </row>
    <row r="32" spans="1:25" ht="15" customHeight="1">
      <c r="A32" s="15" t="str">
        <f t="shared" si="64"/>
        <v>TE</v>
      </c>
      <c r="B32" s="14" t="str">
        <f t="shared" si="65"/>
        <v>2108783-X</v>
      </c>
      <c r="C32" s="18" t="str">
        <f t="shared" si="66"/>
        <v>CHIP ANTENNA CELLULAR, CAT-M, GNSS</v>
      </c>
      <c r="D32" s="18" t="str">
        <f t="shared" si="67"/>
        <v>Y</v>
      </c>
      <c r="E32" s="18" t="str">
        <f t="shared" si="68"/>
        <v>5G, 4G, 3G, 2G, 
NB-IoT,
Cat-M, GNSS
Wi-Fi, LoRa, 
Sigfox</v>
      </c>
      <c r="F32" s="18" t="s">
        <v>150</v>
      </c>
      <c r="G32" s="18">
        <v>3300</v>
      </c>
      <c r="H32" s="18">
        <v>3800</v>
      </c>
      <c r="I32" s="16" t="s">
        <v>192</v>
      </c>
      <c r="J32" s="18" t="s">
        <v>193</v>
      </c>
      <c r="K32" s="10">
        <v>0.53800000000000003</v>
      </c>
      <c r="L32" s="18">
        <v>4.9000000000000004</v>
      </c>
      <c r="M32" s="18">
        <v>-2.7</v>
      </c>
      <c r="N32" s="18"/>
      <c r="O32" s="18" t="str">
        <f t="shared" si="69"/>
        <v>150x45 mm</v>
      </c>
      <c r="P32" s="18" t="str">
        <f t="shared" si="70"/>
        <v>NA</v>
      </c>
      <c r="Q32" s="18" t="str">
        <f t="shared" si="71"/>
        <v>NA</v>
      </c>
      <c r="R32" s="18" t="str">
        <f t="shared" si="72"/>
        <v>NA</v>
      </c>
      <c r="S32" s="16" t="str">
        <f t="shared" si="73"/>
        <v>NA</v>
      </c>
      <c r="T32" s="18">
        <f t="shared" si="74"/>
        <v>50</v>
      </c>
      <c r="U32" s="18">
        <f t="shared" si="75"/>
        <v>5</v>
      </c>
      <c r="V32" s="18" t="str">
        <f t="shared" si="76"/>
        <v>Chip</v>
      </c>
      <c r="W32" s="18" t="str">
        <f t="shared" si="77"/>
        <v>Surface Mount</v>
      </c>
      <c r="X32" s="18" t="str">
        <f t="shared" si="78"/>
        <v>-40 to 85</v>
      </c>
      <c r="Y32" s="19">
        <f t="shared" si="79"/>
        <v>2108783</v>
      </c>
    </row>
    <row r="33" spans="1:25" ht="15" customHeight="1">
      <c r="A33" s="15" t="s">
        <v>25</v>
      </c>
      <c r="B33" s="14" t="s">
        <v>194</v>
      </c>
      <c r="C33" s="18" t="s">
        <v>175</v>
      </c>
      <c r="D33" s="18" t="s">
        <v>28</v>
      </c>
      <c r="E33" s="18" t="s">
        <v>184</v>
      </c>
      <c r="F33" s="18" t="s">
        <v>150</v>
      </c>
      <c r="G33" s="18">
        <v>698</v>
      </c>
      <c r="H33" s="18">
        <v>960</v>
      </c>
      <c r="I33" s="16" t="s">
        <v>151</v>
      </c>
      <c r="J33" s="18" t="s">
        <v>195</v>
      </c>
      <c r="K33" s="10">
        <v>0.57099999999999995</v>
      </c>
      <c r="L33" s="18">
        <v>0.4</v>
      </c>
      <c r="M33" s="18">
        <v>-2.4</v>
      </c>
      <c r="N33" s="18"/>
      <c r="O33" s="18" t="s">
        <v>196</v>
      </c>
      <c r="P33" s="18" t="s">
        <v>34</v>
      </c>
      <c r="Q33" s="18" t="s">
        <v>34</v>
      </c>
      <c r="R33" s="18" t="s">
        <v>34</v>
      </c>
      <c r="S33" s="16" t="s">
        <v>34</v>
      </c>
      <c r="T33" s="18">
        <v>50</v>
      </c>
      <c r="U33" s="18">
        <v>5</v>
      </c>
      <c r="V33" s="18" t="s">
        <v>36</v>
      </c>
      <c r="W33" s="18" t="s">
        <v>37</v>
      </c>
      <c r="X33" s="20" t="s">
        <v>38</v>
      </c>
      <c r="Y33" s="19">
        <v>2108784</v>
      </c>
    </row>
    <row r="34" spans="1:25" ht="15" customHeight="1">
      <c r="A34" s="15" t="str">
        <f t="shared" ref="A34:A38" si="80">A33</f>
        <v>TE</v>
      </c>
      <c r="B34" s="14" t="str">
        <f t="shared" ref="B34:B38" si="81">B33</f>
        <v>2108784-X</v>
      </c>
      <c r="C34" s="18" t="str">
        <f t="shared" ref="C34:C38" si="82">C33</f>
        <v>CHIP ANTENNA CELLULAR, CAT-M, GNSS</v>
      </c>
      <c r="D34" s="18" t="str">
        <f t="shared" ref="D34:D38" si="83">D33</f>
        <v>Y</v>
      </c>
      <c r="E34" s="18" t="str">
        <f t="shared" ref="E34:E38" si="84">E33</f>
        <v>5G, 4G, 3G, 2G, 
NB-IoT,
Cat-M, GNSS
Wi-Fi, LoRa, 
Sigfox</v>
      </c>
      <c r="F34" s="18" t="s">
        <v>150</v>
      </c>
      <c r="G34" s="18">
        <v>1575</v>
      </c>
      <c r="H34" s="18">
        <v>1608</v>
      </c>
      <c r="I34" s="16" t="s">
        <v>197</v>
      </c>
      <c r="J34" s="18" t="s">
        <v>198</v>
      </c>
      <c r="K34" s="10">
        <v>0.53900000000000003</v>
      </c>
      <c r="L34" s="18">
        <v>2.2999999999999998</v>
      </c>
      <c r="M34" s="18">
        <v>-2.6</v>
      </c>
      <c r="N34" s="18"/>
      <c r="O34" s="18" t="str">
        <f t="shared" ref="O34:O38" si="85">O33</f>
        <v>120x45 mm</v>
      </c>
      <c r="P34" s="18" t="str">
        <f t="shared" ref="P34:P38" si="86">P33</f>
        <v>NA</v>
      </c>
      <c r="Q34" s="18" t="str">
        <f t="shared" ref="Q34:Q38" si="87">Q33</f>
        <v>NA</v>
      </c>
      <c r="R34" s="18" t="str">
        <f t="shared" ref="R34:R38" si="88">R33</f>
        <v>NA</v>
      </c>
      <c r="S34" s="16" t="str">
        <f t="shared" ref="S34:S38" si="89">S33</f>
        <v>NA</v>
      </c>
      <c r="T34" s="18">
        <f t="shared" ref="T34:T38" si="90">T33</f>
        <v>50</v>
      </c>
      <c r="U34" s="18">
        <f t="shared" ref="U34:U38" si="91">U33</f>
        <v>5</v>
      </c>
      <c r="V34" s="18" t="str">
        <f t="shared" ref="V34:V38" si="92">V33</f>
        <v>Chip</v>
      </c>
      <c r="W34" s="18" t="str">
        <f t="shared" ref="W34:W38" si="93">W33</f>
        <v>Surface Mount</v>
      </c>
      <c r="X34" s="18" t="str">
        <f t="shared" ref="X34:X38" si="94">X33</f>
        <v>-40 to 85</v>
      </c>
      <c r="Y34" s="19">
        <f t="shared" ref="Y34:Y38" si="95">Y33</f>
        <v>2108784</v>
      </c>
    </row>
    <row r="35" spans="1:25" ht="15" customHeight="1">
      <c r="A35" s="15" t="str">
        <f t="shared" si="80"/>
        <v>TE</v>
      </c>
      <c r="B35" s="14" t="str">
        <f t="shared" si="81"/>
        <v>2108784-X</v>
      </c>
      <c r="C35" s="18" t="str">
        <f t="shared" si="82"/>
        <v>CHIP ANTENNA CELLULAR, CAT-M, GNSS</v>
      </c>
      <c r="D35" s="18" t="str">
        <f t="shared" si="83"/>
        <v>Y</v>
      </c>
      <c r="E35" s="18" t="str">
        <f t="shared" si="84"/>
        <v>5G, 4G, 3G, 2G, 
NB-IoT,
Cat-M, GNSS
Wi-Fi, LoRa, 
Sigfox</v>
      </c>
      <c r="F35" s="18" t="s">
        <v>150</v>
      </c>
      <c r="G35" s="18">
        <v>1710</v>
      </c>
      <c r="H35" s="18">
        <v>2690</v>
      </c>
      <c r="I35" s="16" t="s">
        <v>199</v>
      </c>
      <c r="J35" s="18" t="s">
        <v>200</v>
      </c>
      <c r="K35" s="10">
        <v>0.53400000000000003</v>
      </c>
      <c r="L35" s="18">
        <v>3.1</v>
      </c>
      <c r="M35" s="18">
        <v>-2.7</v>
      </c>
      <c r="N35" s="18"/>
      <c r="O35" s="18" t="str">
        <f t="shared" si="85"/>
        <v>120x45 mm</v>
      </c>
      <c r="P35" s="18" t="str">
        <f t="shared" si="86"/>
        <v>NA</v>
      </c>
      <c r="Q35" s="18" t="str">
        <f t="shared" si="87"/>
        <v>NA</v>
      </c>
      <c r="R35" s="18" t="str">
        <f t="shared" si="88"/>
        <v>NA</v>
      </c>
      <c r="S35" s="16" t="str">
        <f t="shared" si="89"/>
        <v>NA</v>
      </c>
      <c r="T35" s="18">
        <f t="shared" si="90"/>
        <v>50</v>
      </c>
      <c r="U35" s="18">
        <f t="shared" si="91"/>
        <v>5</v>
      </c>
      <c r="V35" s="18" t="str">
        <f t="shared" si="92"/>
        <v>Chip</v>
      </c>
      <c r="W35" s="18" t="str">
        <f t="shared" si="93"/>
        <v>Surface Mount</v>
      </c>
      <c r="X35" s="18" t="str">
        <f t="shared" si="94"/>
        <v>-40 to 85</v>
      </c>
      <c r="Y35" s="19">
        <f t="shared" si="95"/>
        <v>2108784</v>
      </c>
    </row>
    <row r="36" spans="1:25" ht="15" customHeight="1">
      <c r="A36" s="15" t="str">
        <f t="shared" si="80"/>
        <v>TE</v>
      </c>
      <c r="B36" s="14" t="str">
        <f t="shared" si="81"/>
        <v>2108784-X</v>
      </c>
      <c r="C36" s="18" t="str">
        <f t="shared" si="82"/>
        <v>CHIP ANTENNA CELLULAR, CAT-M, GNSS</v>
      </c>
      <c r="D36" s="18" t="str">
        <f t="shared" si="83"/>
        <v>Y</v>
      </c>
      <c r="E36" s="18" t="str">
        <f t="shared" si="84"/>
        <v>5G, 4G, 3G, 2G, 
NB-IoT,
Cat-M, GNSS
Wi-Fi, LoRa, 
Sigfox</v>
      </c>
      <c r="F36" s="18" t="s">
        <v>150</v>
      </c>
      <c r="G36" s="18">
        <v>3300</v>
      </c>
      <c r="H36" s="18">
        <v>4000</v>
      </c>
      <c r="I36" s="16" t="s">
        <v>201</v>
      </c>
      <c r="J36" s="18" t="s">
        <v>202</v>
      </c>
      <c r="K36" s="10">
        <v>0.59099999999999997</v>
      </c>
      <c r="L36" s="18">
        <v>4</v>
      </c>
      <c r="M36" s="18">
        <v>-2.2999999999999998</v>
      </c>
      <c r="N36" s="18"/>
      <c r="O36" s="18" t="str">
        <f t="shared" si="85"/>
        <v>120x45 mm</v>
      </c>
      <c r="P36" s="18" t="str">
        <f t="shared" si="86"/>
        <v>NA</v>
      </c>
      <c r="Q36" s="18" t="str">
        <f t="shared" si="87"/>
        <v>NA</v>
      </c>
      <c r="R36" s="18" t="str">
        <f t="shared" si="88"/>
        <v>NA</v>
      </c>
      <c r="S36" s="16" t="str">
        <f t="shared" si="89"/>
        <v>NA</v>
      </c>
      <c r="T36" s="18">
        <f t="shared" si="90"/>
        <v>50</v>
      </c>
      <c r="U36" s="18">
        <f t="shared" si="91"/>
        <v>5</v>
      </c>
      <c r="V36" s="18" t="str">
        <f t="shared" si="92"/>
        <v>Chip</v>
      </c>
      <c r="W36" s="18" t="str">
        <f t="shared" si="93"/>
        <v>Surface Mount</v>
      </c>
      <c r="X36" s="18" t="str">
        <f t="shared" si="94"/>
        <v>-40 to 85</v>
      </c>
      <c r="Y36" s="19">
        <f t="shared" si="95"/>
        <v>2108784</v>
      </c>
    </row>
    <row r="37" spans="1:25" ht="15" customHeight="1">
      <c r="A37" s="15" t="str">
        <f t="shared" si="80"/>
        <v>TE</v>
      </c>
      <c r="B37" s="14" t="str">
        <f t="shared" si="81"/>
        <v>2108784-X</v>
      </c>
      <c r="C37" s="18" t="str">
        <f t="shared" si="82"/>
        <v>CHIP ANTENNA CELLULAR, CAT-M, GNSS</v>
      </c>
      <c r="D37" s="18" t="str">
        <f t="shared" si="83"/>
        <v>Y</v>
      </c>
      <c r="E37" s="18" t="str">
        <f t="shared" si="84"/>
        <v>5G, 4G, 3G, 2G, 
NB-IoT,
Cat-M, GNSS
Wi-Fi, LoRa, 
Sigfox</v>
      </c>
      <c r="F37" s="18" t="s">
        <v>150</v>
      </c>
      <c r="G37" s="18">
        <v>4000</v>
      </c>
      <c r="H37" s="18">
        <v>5000</v>
      </c>
      <c r="I37" s="16" t="s">
        <v>203</v>
      </c>
      <c r="J37" s="18" t="s">
        <v>204</v>
      </c>
      <c r="K37" s="10">
        <v>0.47699999999999998</v>
      </c>
      <c r="L37" s="18">
        <v>3.6</v>
      </c>
      <c r="M37" s="18">
        <v>-3.2</v>
      </c>
      <c r="N37" s="18"/>
      <c r="O37" s="18" t="str">
        <f t="shared" si="85"/>
        <v>120x45 mm</v>
      </c>
      <c r="P37" s="18" t="str">
        <f t="shared" si="86"/>
        <v>NA</v>
      </c>
      <c r="Q37" s="18" t="str">
        <f t="shared" si="87"/>
        <v>NA</v>
      </c>
      <c r="R37" s="18" t="str">
        <f t="shared" si="88"/>
        <v>NA</v>
      </c>
      <c r="S37" s="16" t="str">
        <f t="shared" si="89"/>
        <v>NA</v>
      </c>
      <c r="T37" s="18">
        <f t="shared" si="90"/>
        <v>50</v>
      </c>
      <c r="U37" s="18">
        <f t="shared" si="91"/>
        <v>5</v>
      </c>
      <c r="V37" s="18" t="str">
        <f t="shared" si="92"/>
        <v>Chip</v>
      </c>
      <c r="W37" s="18" t="str">
        <f t="shared" si="93"/>
        <v>Surface Mount</v>
      </c>
      <c r="X37" s="18" t="str">
        <f t="shared" si="94"/>
        <v>-40 to 85</v>
      </c>
      <c r="Y37" s="19">
        <f t="shared" si="95"/>
        <v>2108784</v>
      </c>
    </row>
    <row r="38" spans="1:25" ht="15" customHeight="1">
      <c r="A38" s="15" t="str">
        <f t="shared" si="80"/>
        <v>TE</v>
      </c>
      <c r="B38" s="14" t="str">
        <f t="shared" si="81"/>
        <v>2108784-X</v>
      </c>
      <c r="C38" s="18" t="str">
        <f t="shared" si="82"/>
        <v>CHIP ANTENNA CELLULAR, CAT-M, GNSS</v>
      </c>
      <c r="D38" s="18" t="str">
        <f t="shared" si="83"/>
        <v>Y</v>
      </c>
      <c r="E38" s="18" t="str">
        <f t="shared" si="84"/>
        <v>5G, 4G, 3G, 2G, 
NB-IoT,
Cat-M, GNSS
Wi-Fi, LoRa, 
Sigfox</v>
      </c>
      <c r="F38" s="18" t="s">
        <v>150</v>
      </c>
      <c r="G38" s="18">
        <v>5000</v>
      </c>
      <c r="H38" s="18">
        <v>6000</v>
      </c>
      <c r="I38" s="16" t="s">
        <v>205</v>
      </c>
      <c r="J38" s="18" t="s">
        <v>206</v>
      </c>
      <c r="K38" s="10">
        <v>0.46600000000000003</v>
      </c>
      <c r="L38" s="18">
        <v>1.9</v>
      </c>
      <c r="M38" s="18">
        <v>-3.3</v>
      </c>
      <c r="N38" s="18"/>
      <c r="O38" s="18" t="str">
        <f t="shared" si="85"/>
        <v>120x45 mm</v>
      </c>
      <c r="P38" s="18" t="str">
        <f t="shared" si="86"/>
        <v>NA</v>
      </c>
      <c r="Q38" s="18" t="str">
        <f t="shared" si="87"/>
        <v>NA</v>
      </c>
      <c r="R38" s="18" t="str">
        <f t="shared" si="88"/>
        <v>NA</v>
      </c>
      <c r="S38" s="16" t="str">
        <f t="shared" si="89"/>
        <v>NA</v>
      </c>
      <c r="T38" s="18">
        <f t="shared" si="90"/>
        <v>50</v>
      </c>
      <c r="U38" s="18">
        <f t="shared" si="91"/>
        <v>5</v>
      </c>
      <c r="V38" s="18" t="str">
        <f t="shared" si="92"/>
        <v>Chip</v>
      </c>
      <c r="W38" s="18" t="str">
        <f t="shared" si="93"/>
        <v>Surface Mount</v>
      </c>
      <c r="X38" s="18" t="str">
        <f t="shared" si="94"/>
        <v>-40 to 85</v>
      </c>
      <c r="Y38" s="19">
        <f t="shared" si="95"/>
        <v>2108784</v>
      </c>
    </row>
    <row r="39" spans="1:25" ht="15" customHeight="1">
      <c r="A39" s="15" t="s">
        <v>25</v>
      </c>
      <c r="B39" s="14" t="s">
        <v>207</v>
      </c>
      <c r="C39" s="18" t="s">
        <v>208</v>
      </c>
      <c r="D39" s="18" t="s">
        <v>28</v>
      </c>
      <c r="E39" s="18" t="s">
        <v>184</v>
      </c>
      <c r="F39" s="18" t="s">
        <v>150</v>
      </c>
      <c r="G39" s="18">
        <v>698</v>
      </c>
      <c r="H39" s="18">
        <v>960</v>
      </c>
      <c r="I39" s="16" t="s">
        <v>151</v>
      </c>
      <c r="J39" s="18" t="s">
        <v>209</v>
      </c>
      <c r="K39" s="10">
        <v>0.6</v>
      </c>
      <c r="L39" s="18">
        <v>1.67</v>
      </c>
      <c r="M39" s="18">
        <v>-2.2000000000000002</v>
      </c>
      <c r="N39" s="18"/>
      <c r="O39" s="18" t="s">
        <v>210</v>
      </c>
      <c r="P39" s="18" t="s">
        <v>34</v>
      </c>
      <c r="Q39" s="18" t="s">
        <v>34</v>
      </c>
      <c r="R39" s="18" t="s">
        <v>34</v>
      </c>
      <c r="S39" s="16" t="s">
        <v>34</v>
      </c>
      <c r="T39" s="18">
        <v>50</v>
      </c>
      <c r="U39" s="18">
        <v>10</v>
      </c>
      <c r="V39" s="18" t="s">
        <v>50</v>
      </c>
      <c r="W39" s="18" t="s">
        <v>153</v>
      </c>
      <c r="X39" s="20" t="s">
        <v>38</v>
      </c>
      <c r="Y39" s="19" t="s">
        <v>207</v>
      </c>
    </row>
    <row r="40" spans="1:25" ht="15" customHeight="1">
      <c r="A40" s="15" t="str">
        <f t="shared" ref="A40:A41" si="96">A39</f>
        <v>TE</v>
      </c>
      <c r="B40" s="14" t="str">
        <f t="shared" ref="B40:B41" si="97">B39</f>
        <v>2195728-1</v>
      </c>
      <c r="C40" s="18" t="str">
        <f t="shared" ref="C40:C41" si="98">C39</f>
        <v>LTE + GNSS ANTENNA</v>
      </c>
      <c r="D40" s="18" t="str">
        <f t="shared" ref="D40:D41" si="99">D39</f>
        <v>Y</v>
      </c>
      <c r="E40" s="18" t="str">
        <f t="shared" ref="E40:E41" si="100">E39</f>
        <v>5G, 4G, 3G, 2G, 
NB-IoT,
Cat-M, GNSS
Wi-Fi, LoRa, 
Sigfox</v>
      </c>
      <c r="F40" s="18" t="s">
        <v>150</v>
      </c>
      <c r="G40" s="18">
        <v>1427</v>
      </c>
      <c r="H40" s="18">
        <v>1661</v>
      </c>
      <c r="I40" s="16" t="s">
        <v>211</v>
      </c>
      <c r="J40" s="18" t="s">
        <v>209</v>
      </c>
      <c r="K40" s="10">
        <v>0.6</v>
      </c>
      <c r="L40" s="18">
        <v>2.13</v>
      </c>
      <c r="M40" s="18">
        <v>-1.7</v>
      </c>
      <c r="N40" s="18"/>
      <c r="O40" s="18" t="str">
        <f t="shared" ref="O40:O41" si="101">O39</f>
        <v>110x65 mm</v>
      </c>
      <c r="P40" s="18" t="str">
        <f t="shared" ref="P40:P41" si="102">P39</f>
        <v>NA</v>
      </c>
      <c r="Q40" s="18" t="str">
        <f t="shared" ref="Q40:Q41" si="103">Q39</f>
        <v>NA</v>
      </c>
      <c r="R40" s="18" t="str">
        <f t="shared" ref="R40:R41" si="104">R39</f>
        <v>NA</v>
      </c>
      <c r="S40" s="16" t="str">
        <f t="shared" ref="S40:S41" si="105">S39</f>
        <v>NA</v>
      </c>
      <c r="T40" s="18">
        <f t="shared" ref="T40:T41" si="106">T39</f>
        <v>50</v>
      </c>
      <c r="U40" s="18">
        <f t="shared" ref="U40:U41" si="107">U39</f>
        <v>10</v>
      </c>
      <c r="V40" s="18" t="str">
        <f t="shared" ref="V40:V41" si="108">V39</f>
        <v>PCB Trace</v>
      </c>
      <c r="W40" s="18" t="str">
        <f t="shared" ref="W40:W41" si="109">W39</f>
        <v>Through Hole</v>
      </c>
      <c r="X40" s="18" t="str">
        <f t="shared" ref="X40:X41" si="110">X39</f>
        <v>-40 to 85</v>
      </c>
      <c r="Y40" s="19" t="str">
        <f t="shared" ref="Y40:Y41" si="111">Y39</f>
        <v>2195728-1</v>
      </c>
    </row>
    <row r="41" spans="1:25" ht="15" customHeight="1">
      <c r="A41" s="15" t="str">
        <f t="shared" si="96"/>
        <v>TE</v>
      </c>
      <c r="B41" s="14" t="str">
        <f t="shared" si="97"/>
        <v>2195728-1</v>
      </c>
      <c r="C41" s="18" t="str">
        <f t="shared" si="98"/>
        <v>LTE + GNSS ANTENNA</v>
      </c>
      <c r="D41" s="18" t="str">
        <f t="shared" si="99"/>
        <v>Y</v>
      </c>
      <c r="E41" s="18" t="str">
        <f t="shared" si="100"/>
        <v>5G, 4G, 3G, 2G, 
NB-IoT,
Cat-M, GNSS
Wi-Fi, LoRa, 
Sigfox</v>
      </c>
      <c r="F41" s="18" t="s">
        <v>150</v>
      </c>
      <c r="G41" s="18">
        <v>1710</v>
      </c>
      <c r="H41" s="18">
        <v>2700</v>
      </c>
      <c r="I41" s="16" t="s">
        <v>156</v>
      </c>
      <c r="J41" s="18" t="s">
        <v>209</v>
      </c>
      <c r="K41" s="10">
        <v>0.6</v>
      </c>
      <c r="L41" s="18">
        <v>2.3199999999999998</v>
      </c>
      <c r="M41" s="18">
        <v>-1.6</v>
      </c>
      <c r="N41" s="18"/>
      <c r="O41" s="18" t="str">
        <f t="shared" si="101"/>
        <v>110x65 mm</v>
      </c>
      <c r="P41" s="18" t="str">
        <f t="shared" si="102"/>
        <v>NA</v>
      </c>
      <c r="Q41" s="18" t="str">
        <f t="shared" si="103"/>
        <v>NA</v>
      </c>
      <c r="R41" s="18" t="str">
        <f t="shared" si="104"/>
        <v>NA</v>
      </c>
      <c r="S41" s="16" t="str">
        <f t="shared" si="105"/>
        <v>NA</v>
      </c>
      <c r="T41" s="18">
        <f t="shared" si="106"/>
        <v>50</v>
      </c>
      <c r="U41" s="18">
        <f t="shared" si="107"/>
        <v>10</v>
      </c>
      <c r="V41" s="18" t="str">
        <f t="shared" si="108"/>
        <v>PCB Trace</v>
      </c>
      <c r="W41" s="18" t="str">
        <f t="shared" si="109"/>
        <v>Through Hole</v>
      </c>
      <c r="X41" s="18" t="str">
        <f t="shared" si="110"/>
        <v>-40 to 85</v>
      </c>
      <c r="Y41" s="19" t="str">
        <f t="shared" si="111"/>
        <v>2195728-1</v>
      </c>
    </row>
    <row r="42" spans="1:25" ht="15" customHeight="1">
      <c r="A42" s="15" t="s">
        <v>25</v>
      </c>
      <c r="B42" s="14" t="s">
        <v>212</v>
      </c>
      <c r="C42" s="18" t="s">
        <v>213</v>
      </c>
      <c r="D42" s="18" t="s">
        <v>28</v>
      </c>
      <c r="E42" s="18" t="s">
        <v>214</v>
      </c>
      <c r="F42" s="18" t="s">
        <v>150</v>
      </c>
      <c r="G42" s="18">
        <v>698</v>
      </c>
      <c r="H42" s="18">
        <v>690</v>
      </c>
      <c r="I42" s="16" t="s">
        <v>215</v>
      </c>
      <c r="J42" s="18" t="s">
        <v>63</v>
      </c>
      <c r="K42" s="10"/>
      <c r="L42" s="18">
        <v>1.1000000000000001</v>
      </c>
      <c r="M42" s="18">
        <v>0.9</v>
      </c>
      <c r="N42" s="18">
        <v>-7</v>
      </c>
      <c r="O42" s="18" t="s">
        <v>35</v>
      </c>
      <c r="P42" s="18" t="s">
        <v>34</v>
      </c>
      <c r="Q42" s="18" t="s">
        <v>34</v>
      </c>
      <c r="R42" s="18" t="s">
        <v>34</v>
      </c>
      <c r="S42" s="16" t="s">
        <v>34</v>
      </c>
      <c r="T42" s="18">
        <v>50</v>
      </c>
      <c r="U42" s="18">
        <v>3</v>
      </c>
      <c r="V42" s="18" t="s">
        <v>50</v>
      </c>
      <c r="W42" s="18" t="s">
        <v>37</v>
      </c>
      <c r="X42" s="20" t="s">
        <v>38</v>
      </c>
      <c r="Y42" s="19" t="s">
        <v>212</v>
      </c>
    </row>
    <row r="43" spans="1:25" ht="15" customHeight="1">
      <c r="A43" s="15" t="str">
        <f t="shared" ref="A43:A44" si="112">A42</f>
        <v>TE</v>
      </c>
      <c r="B43" s="14" t="str">
        <f t="shared" ref="B43:B44" si="113">B42</f>
        <v>2108994-1</v>
      </c>
      <c r="C43" s="18" t="str">
        <f t="shared" ref="C43:C44" si="114">C42</f>
        <v>4G LTE ANTENNA (PCB TYPE), T&amp;R P</v>
      </c>
      <c r="D43" s="18" t="str">
        <f t="shared" ref="D43:D44" si="115">D42</f>
        <v>Y</v>
      </c>
      <c r="E43" s="18" t="str">
        <f t="shared" ref="E43:E44" si="116">E42</f>
        <v>4G, 3G, 2G, 
NB-IoT, Cat-M, 
Wi-Fi</v>
      </c>
      <c r="F43" s="18" t="s">
        <v>150</v>
      </c>
      <c r="G43" s="18">
        <v>1710</v>
      </c>
      <c r="H43" s="18">
        <v>2170</v>
      </c>
      <c r="I43" s="16" t="s">
        <v>216</v>
      </c>
      <c r="J43" s="18" t="s">
        <v>63</v>
      </c>
      <c r="K43" s="10"/>
      <c r="L43" s="18">
        <v>2.2999999999999998</v>
      </c>
      <c r="M43" s="18">
        <v>2</v>
      </c>
      <c r="N43" s="18">
        <v>-7</v>
      </c>
      <c r="O43" s="18" t="str">
        <f t="shared" ref="O43:O44" si="117">O42</f>
        <v>-</v>
      </c>
      <c r="P43" s="18" t="str">
        <f t="shared" ref="P43:P44" si="118">P42</f>
        <v>NA</v>
      </c>
      <c r="Q43" s="18" t="str">
        <f t="shared" ref="Q43:Q44" si="119">Q42</f>
        <v>NA</v>
      </c>
      <c r="R43" s="18" t="str">
        <f t="shared" ref="R43:R44" si="120">R42</f>
        <v>NA</v>
      </c>
      <c r="S43" s="16" t="str">
        <f t="shared" ref="S43:S44" si="121">S42</f>
        <v>NA</v>
      </c>
      <c r="T43" s="18">
        <f t="shared" ref="T43:T44" si="122">T42</f>
        <v>50</v>
      </c>
      <c r="U43" s="18">
        <f t="shared" ref="U43:U44" si="123">U42</f>
        <v>3</v>
      </c>
      <c r="V43" s="18" t="str">
        <f t="shared" ref="V43:V44" si="124">V42</f>
        <v>PCB Trace</v>
      </c>
      <c r="W43" s="18" t="str">
        <f t="shared" ref="W43:W44" si="125">W42</f>
        <v>Surface Mount</v>
      </c>
      <c r="X43" s="18" t="str">
        <f t="shared" ref="X43:X44" si="126">X42</f>
        <v>-40 to 85</v>
      </c>
      <c r="Y43" s="19" t="str">
        <f t="shared" ref="Y43:Y44" si="127">Y42</f>
        <v>2108994-1</v>
      </c>
    </row>
    <row r="44" spans="1:25" ht="15" customHeight="1">
      <c r="A44" s="15" t="str">
        <f t="shared" si="112"/>
        <v>TE</v>
      </c>
      <c r="B44" s="14" t="str">
        <f t="shared" si="113"/>
        <v>2108994-1</v>
      </c>
      <c r="C44" s="18" t="str">
        <f t="shared" si="114"/>
        <v>4G LTE ANTENNA (PCB TYPE), T&amp;R P</v>
      </c>
      <c r="D44" s="18" t="str">
        <f t="shared" si="115"/>
        <v>Y</v>
      </c>
      <c r="E44" s="18" t="str">
        <f t="shared" si="116"/>
        <v>4G, 3G, 2G, 
NB-IoT, Cat-M, 
Wi-Fi</v>
      </c>
      <c r="F44" s="18" t="s">
        <v>150</v>
      </c>
      <c r="G44" s="18">
        <v>2300</v>
      </c>
      <c r="H44" s="18">
        <v>2700</v>
      </c>
      <c r="I44" s="16" t="s">
        <v>217</v>
      </c>
      <c r="J44" s="18" t="s">
        <v>63</v>
      </c>
      <c r="K44" s="10"/>
      <c r="L44" s="18">
        <v>1.3</v>
      </c>
      <c r="M44" s="18">
        <v>1</v>
      </c>
      <c r="N44" s="18">
        <v>-7</v>
      </c>
      <c r="O44" s="18" t="str">
        <f t="shared" si="117"/>
        <v>-</v>
      </c>
      <c r="P44" s="18" t="str">
        <f t="shared" si="118"/>
        <v>NA</v>
      </c>
      <c r="Q44" s="18" t="str">
        <f t="shared" si="119"/>
        <v>NA</v>
      </c>
      <c r="R44" s="18" t="str">
        <f t="shared" si="120"/>
        <v>NA</v>
      </c>
      <c r="S44" s="16" t="str">
        <f t="shared" si="121"/>
        <v>NA</v>
      </c>
      <c r="T44" s="18">
        <f t="shared" si="122"/>
        <v>50</v>
      </c>
      <c r="U44" s="18">
        <f t="shared" si="123"/>
        <v>3</v>
      </c>
      <c r="V44" s="18" t="str">
        <f t="shared" si="124"/>
        <v>PCB Trace</v>
      </c>
      <c r="W44" s="18" t="str">
        <f t="shared" si="125"/>
        <v>Surface Mount</v>
      </c>
      <c r="X44" s="18" t="str">
        <f t="shared" si="126"/>
        <v>-40 to 85</v>
      </c>
      <c r="Y44" s="19" t="str">
        <f t="shared" si="127"/>
        <v>2108994-1</v>
      </c>
    </row>
    <row r="45" spans="1:25" ht="15" customHeight="1">
      <c r="A45" s="15" t="s">
        <v>25</v>
      </c>
      <c r="B45" s="14" t="s">
        <v>218</v>
      </c>
      <c r="C45" s="18" t="s">
        <v>219</v>
      </c>
      <c r="D45" s="18" t="s">
        <v>28</v>
      </c>
      <c r="E45" s="18" t="s">
        <v>220</v>
      </c>
      <c r="F45" s="18" t="s">
        <v>150</v>
      </c>
      <c r="G45" s="18">
        <v>698</v>
      </c>
      <c r="H45" s="18">
        <v>690</v>
      </c>
      <c r="I45" s="16" t="s">
        <v>215</v>
      </c>
      <c r="J45" s="18" t="s">
        <v>221</v>
      </c>
      <c r="K45" s="10">
        <v>0.65</v>
      </c>
      <c r="L45" s="18">
        <v>1.3</v>
      </c>
      <c r="M45" s="18">
        <v>-1.9</v>
      </c>
      <c r="N45" s="18"/>
      <c r="O45" s="18" t="s">
        <v>222</v>
      </c>
      <c r="P45" s="18" t="s">
        <v>34</v>
      </c>
      <c r="Q45" s="18" t="s">
        <v>34</v>
      </c>
      <c r="R45" s="18" t="s">
        <v>34</v>
      </c>
      <c r="S45" s="16" t="s">
        <v>34</v>
      </c>
      <c r="T45" s="18">
        <v>50</v>
      </c>
      <c r="U45" s="18">
        <v>10</v>
      </c>
      <c r="V45" s="18" t="s">
        <v>50</v>
      </c>
      <c r="W45" s="18" t="s">
        <v>153</v>
      </c>
      <c r="X45" s="20" t="s">
        <v>38</v>
      </c>
      <c r="Y45" s="19" t="s">
        <v>218</v>
      </c>
    </row>
    <row r="46" spans="1:25" ht="15" customHeight="1">
      <c r="A46" s="15" t="str">
        <f t="shared" ref="A46:A47" si="128">A45</f>
        <v>TE</v>
      </c>
      <c r="B46" s="14" t="str">
        <f t="shared" ref="B46:B47" si="129">B45</f>
        <v>2118614-1</v>
      </c>
      <c r="C46" s="18" t="str">
        <f t="shared" ref="C46:C47" si="130">C45</f>
        <v>ANTENNA, LTE, METASPAN, PCB, TAB</v>
      </c>
      <c r="D46" s="18" t="str">
        <f t="shared" ref="D46:D47" si="131">D45</f>
        <v>Y</v>
      </c>
      <c r="E46" s="18" t="str">
        <f t="shared" ref="E46:E47" si="132">E45</f>
        <v>4G, 3G, 2G, 
NB-IoT, Cat-M</v>
      </c>
      <c r="F46" s="18" t="s">
        <v>150</v>
      </c>
      <c r="G46" s="18">
        <v>1710</v>
      </c>
      <c r="H46" s="18">
        <v>2170</v>
      </c>
      <c r="I46" s="16" t="s">
        <v>216</v>
      </c>
      <c r="J46" s="18" t="s">
        <v>107</v>
      </c>
      <c r="K46" s="10">
        <v>0.75</v>
      </c>
      <c r="L46" s="18">
        <v>3.3</v>
      </c>
      <c r="M46" s="18">
        <v>-1.3</v>
      </c>
      <c r="N46" s="18"/>
      <c r="O46" s="18" t="str">
        <f t="shared" ref="O46:O47" si="133">O45</f>
        <v>109x72.5 mm</v>
      </c>
      <c r="P46" s="18" t="str">
        <f t="shared" ref="P46:P47" si="134">P45</f>
        <v>NA</v>
      </c>
      <c r="Q46" s="18" t="str">
        <f t="shared" ref="Q46:Q47" si="135">Q45</f>
        <v>NA</v>
      </c>
      <c r="R46" s="18" t="str">
        <f t="shared" ref="R46:R47" si="136">R45</f>
        <v>NA</v>
      </c>
      <c r="S46" s="16" t="str">
        <f t="shared" ref="S46:S47" si="137">S45</f>
        <v>NA</v>
      </c>
      <c r="T46" s="18">
        <f t="shared" ref="T46:T47" si="138">T45</f>
        <v>50</v>
      </c>
      <c r="U46" s="18">
        <f t="shared" ref="U46:U47" si="139">U45</f>
        <v>10</v>
      </c>
      <c r="V46" s="18" t="str">
        <f t="shared" ref="V46:V47" si="140">V45</f>
        <v>PCB Trace</v>
      </c>
      <c r="W46" s="18" t="str">
        <f t="shared" ref="W46:W47" si="141">W45</f>
        <v>Through Hole</v>
      </c>
      <c r="X46" s="18" t="str">
        <f t="shared" ref="X46:X47" si="142">X45</f>
        <v>-40 to 85</v>
      </c>
      <c r="Y46" s="19" t="str">
        <f t="shared" ref="Y46:Y47" si="143">Y45</f>
        <v>2118614-1</v>
      </c>
    </row>
    <row r="47" spans="1:25" ht="15" customHeight="1">
      <c r="A47" s="15" t="str">
        <f t="shared" si="128"/>
        <v>TE</v>
      </c>
      <c r="B47" s="14" t="str">
        <f t="shared" si="129"/>
        <v>2118614-1</v>
      </c>
      <c r="C47" s="18" t="str">
        <f t="shared" si="130"/>
        <v>ANTENNA, LTE, METASPAN, PCB, TAB</v>
      </c>
      <c r="D47" s="18" t="str">
        <f t="shared" si="131"/>
        <v>Y</v>
      </c>
      <c r="E47" s="18" t="str">
        <f t="shared" si="132"/>
        <v>4G, 3G, 2G, 
NB-IoT, Cat-M</v>
      </c>
      <c r="F47" s="18" t="s">
        <v>150</v>
      </c>
      <c r="G47" s="18">
        <v>2300</v>
      </c>
      <c r="H47" s="18">
        <v>2700</v>
      </c>
      <c r="I47" s="16" t="s">
        <v>217</v>
      </c>
      <c r="J47" s="18" t="s">
        <v>107</v>
      </c>
      <c r="K47" s="10">
        <v>0.65</v>
      </c>
      <c r="L47" s="18">
        <v>2.1</v>
      </c>
      <c r="M47" s="18">
        <v>-1.9</v>
      </c>
      <c r="N47" s="18"/>
      <c r="O47" s="18" t="str">
        <f t="shared" si="133"/>
        <v>109x72.5 mm</v>
      </c>
      <c r="P47" s="18" t="str">
        <f t="shared" si="134"/>
        <v>NA</v>
      </c>
      <c r="Q47" s="18" t="str">
        <f t="shared" si="135"/>
        <v>NA</v>
      </c>
      <c r="R47" s="18" t="str">
        <f t="shared" si="136"/>
        <v>NA</v>
      </c>
      <c r="S47" s="16" t="str">
        <f t="shared" si="137"/>
        <v>NA</v>
      </c>
      <c r="T47" s="18">
        <f t="shared" si="138"/>
        <v>50</v>
      </c>
      <c r="U47" s="18">
        <f t="shared" si="139"/>
        <v>10</v>
      </c>
      <c r="V47" s="18" t="str">
        <f t="shared" si="140"/>
        <v>PCB Trace</v>
      </c>
      <c r="W47" s="18" t="str">
        <f t="shared" si="141"/>
        <v>Through Hole</v>
      </c>
      <c r="X47" s="18" t="str">
        <f t="shared" si="142"/>
        <v>-40 to 85</v>
      </c>
      <c r="Y47" s="19" t="str">
        <f t="shared" si="143"/>
        <v>2118614-1</v>
      </c>
    </row>
    <row r="48" spans="1:25" ht="15" customHeight="1">
      <c r="A48" s="15" t="s">
        <v>25</v>
      </c>
      <c r="B48" s="14" t="s">
        <v>223</v>
      </c>
      <c r="C48" s="18" t="s">
        <v>224</v>
      </c>
      <c r="D48" s="18" t="s">
        <v>28</v>
      </c>
      <c r="E48" s="18" t="s">
        <v>220</v>
      </c>
      <c r="F48" s="18" t="s">
        <v>150</v>
      </c>
      <c r="G48" s="18">
        <v>698</v>
      </c>
      <c r="H48" s="18">
        <v>960</v>
      </c>
      <c r="I48" s="16" t="s">
        <v>151</v>
      </c>
      <c r="J48" s="18" t="s">
        <v>221</v>
      </c>
      <c r="K48" s="10">
        <v>0.8</v>
      </c>
      <c r="L48" s="18">
        <v>3</v>
      </c>
      <c r="M48" s="18">
        <v>-2</v>
      </c>
      <c r="N48" s="18"/>
      <c r="O48" s="18" t="s">
        <v>35</v>
      </c>
      <c r="P48" s="18" t="s">
        <v>70</v>
      </c>
      <c r="Q48" s="18">
        <v>50</v>
      </c>
      <c r="R48" s="18">
        <v>200</v>
      </c>
      <c r="S48" s="16" t="s">
        <v>64</v>
      </c>
      <c r="T48" s="18">
        <v>50</v>
      </c>
      <c r="U48" s="18">
        <v>10</v>
      </c>
      <c r="V48" s="18" t="s">
        <v>59</v>
      </c>
      <c r="W48" s="18" t="s">
        <v>60</v>
      </c>
      <c r="X48" s="20" t="s">
        <v>38</v>
      </c>
      <c r="Y48" s="19">
        <v>2361492</v>
      </c>
    </row>
    <row r="49" spans="1:25" ht="15" customHeight="1">
      <c r="A49" s="15" t="str">
        <f>A48</f>
        <v>TE</v>
      </c>
      <c r="B49" s="14" t="str">
        <f>B48</f>
        <v>2361492-X</v>
      </c>
      <c r="C49" s="18" t="str">
        <f>C48</f>
        <v>PCB ANTENNA,CABLE,MHF,698-2700MH</v>
      </c>
      <c r="D49" s="18" t="str">
        <f>D48</f>
        <v>Y</v>
      </c>
      <c r="E49" s="18" t="str">
        <f>E48</f>
        <v>4G, 3G, 2G, 
NB-IoT, Cat-M</v>
      </c>
      <c r="F49" s="18" t="s">
        <v>150</v>
      </c>
      <c r="G49" s="18">
        <v>1700</v>
      </c>
      <c r="H49" s="18">
        <v>2170</v>
      </c>
      <c r="I49" s="16" t="s">
        <v>216</v>
      </c>
      <c r="J49" s="18" t="s">
        <v>225</v>
      </c>
      <c r="K49" s="10">
        <v>0.7</v>
      </c>
      <c r="L49" s="18">
        <v>4</v>
      </c>
      <c r="M49" s="18">
        <v>-2</v>
      </c>
      <c r="N49" s="18"/>
      <c r="O49" s="18" t="str">
        <f>O48</f>
        <v>-</v>
      </c>
      <c r="P49" s="18" t="str">
        <f>P48</f>
        <v>MHF, MHF4</v>
      </c>
      <c r="Q49" s="18">
        <v>50</v>
      </c>
      <c r="R49" s="18">
        <v>200</v>
      </c>
      <c r="S49" s="16" t="str">
        <f>S48</f>
        <v>50-200 mm</v>
      </c>
      <c r="T49" s="18">
        <f>T48</f>
        <v>50</v>
      </c>
      <c r="U49" s="18">
        <f>U48</f>
        <v>10</v>
      </c>
      <c r="V49" s="18" t="str">
        <f>V48</f>
        <v>Flat Patch</v>
      </c>
      <c r="W49" s="18" t="str">
        <f>W48</f>
        <v>Adhesive</v>
      </c>
      <c r="X49" s="18" t="str">
        <f t="shared" ref="X49:X86" si="144">X48</f>
        <v>-40 to 85</v>
      </c>
      <c r="Y49" s="19">
        <f>Y48</f>
        <v>2361492</v>
      </c>
    </row>
    <row r="50" spans="1:25" ht="15" customHeight="1">
      <c r="A50" s="15" t="s">
        <v>25</v>
      </c>
      <c r="B50" s="14" t="s">
        <v>226</v>
      </c>
      <c r="C50" s="18" t="s">
        <v>227</v>
      </c>
      <c r="D50" s="18" t="s">
        <v>44</v>
      </c>
      <c r="E50" s="18" t="s">
        <v>220</v>
      </c>
      <c r="F50" s="18" t="s">
        <v>150</v>
      </c>
      <c r="G50" s="18">
        <v>698</v>
      </c>
      <c r="H50" s="18">
        <v>960</v>
      </c>
      <c r="I50" s="16" t="s">
        <v>151</v>
      </c>
      <c r="J50" s="18" t="s">
        <v>228</v>
      </c>
      <c r="K50" s="10">
        <v>0.35</v>
      </c>
      <c r="L50" s="18">
        <v>-4.4000000000000004</v>
      </c>
      <c r="M50" s="18">
        <v>0.3</v>
      </c>
      <c r="N50" s="18"/>
      <c r="O50" s="18" t="s">
        <v>35</v>
      </c>
      <c r="P50" s="18" t="s">
        <v>70</v>
      </c>
      <c r="Q50" s="18">
        <v>50</v>
      </c>
      <c r="R50" s="18">
        <v>200</v>
      </c>
      <c r="S50" s="16" t="s">
        <v>64</v>
      </c>
      <c r="T50" s="18" t="s">
        <v>35</v>
      </c>
      <c r="U50" s="18" t="s">
        <v>35</v>
      </c>
      <c r="V50" s="18" t="s">
        <v>50</v>
      </c>
      <c r="W50" s="18" t="s">
        <v>60</v>
      </c>
      <c r="X50" s="18" t="str">
        <f t="shared" si="144"/>
        <v>-40 to 85</v>
      </c>
      <c r="Y50" s="19">
        <v>2372105</v>
      </c>
    </row>
    <row r="51" spans="1:25" ht="15" customHeight="1">
      <c r="A51" s="15" t="str">
        <f>A50</f>
        <v>TE</v>
      </c>
      <c r="B51" s="14" t="str">
        <f>B50</f>
        <v>2372105-X</v>
      </c>
      <c r="C51" s="18" t="str">
        <f>C50</f>
        <v>Antenna, LTE / Cellular, Chassis, Adhesive, Cable Assembly, MHF Compatible</v>
      </c>
      <c r="D51" s="18" t="str">
        <f>D50</f>
        <v>N</v>
      </c>
      <c r="E51" s="18" t="str">
        <f>E50</f>
        <v>4G, 3G, 2G, 
NB-IoT, Cat-M</v>
      </c>
      <c r="F51" s="18" t="s">
        <v>150</v>
      </c>
      <c r="G51" s="18">
        <v>1710</v>
      </c>
      <c r="H51" s="18">
        <v>2700</v>
      </c>
      <c r="I51" s="16" t="s">
        <v>156</v>
      </c>
      <c r="J51" s="18" t="s">
        <v>229</v>
      </c>
      <c r="K51" s="10">
        <v>0.6</v>
      </c>
      <c r="L51" s="18">
        <v>-3.4</v>
      </c>
      <c r="M51" s="18">
        <v>2.5</v>
      </c>
      <c r="N51" s="18"/>
      <c r="O51" s="18" t="str">
        <f>O50</f>
        <v>-</v>
      </c>
      <c r="P51" s="18" t="str">
        <f>P50</f>
        <v>MHF, MHF4</v>
      </c>
      <c r="Q51" s="18">
        <v>50</v>
      </c>
      <c r="R51" s="18">
        <v>200</v>
      </c>
      <c r="S51" s="16" t="str">
        <f>S50</f>
        <v>50-200 mm</v>
      </c>
      <c r="T51" s="18" t="str">
        <f>T50</f>
        <v>-</v>
      </c>
      <c r="U51" s="18" t="str">
        <f>U50</f>
        <v>-</v>
      </c>
      <c r="V51" s="18" t="str">
        <f>V50</f>
        <v>PCB Trace</v>
      </c>
      <c r="W51" s="18" t="str">
        <f>W50</f>
        <v>Adhesive</v>
      </c>
      <c r="X51" s="18" t="str">
        <f t="shared" si="144"/>
        <v>-40 to 85</v>
      </c>
      <c r="Y51" s="19">
        <f>Y50</f>
        <v>2372105</v>
      </c>
    </row>
    <row r="52" spans="1:25" ht="15" customHeight="1">
      <c r="A52" s="15" t="s">
        <v>25</v>
      </c>
      <c r="B52" s="14" t="s">
        <v>230</v>
      </c>
      <c r="C52" s="18" t="s">
        <v>231</v>
      </c>
      <c r="D52" s="18" t="s">
        <v>28</v>
      </c>
      <c r="E52" s="18" t="s">
        <v>232</v>
      </c>
      <c r="F52" s="18" t="s">
        <v>150</v>
      </c>
      <c r="G52" s="18">
        <v>698</v>
      </c>
      <c r="H52" s="18">
        <v>960</v>
      </c>
      <c r="I52" s="16" t="s">
        <v>151</v>
      </c>
      <c r="J52" s="18" t="s">
        <v>233</v>
      </c>
      <c r="K52" s="10">
        <v>0.8</v>
      </c>
      <c r="L52" s="18">
        <v>-2.7</v>
      </c>
      <c r="M52" s="18">
        <v>3</v>
      </c>
      <c r="N52" s="18"/>
      <c r="O52" s="18" t="s">
        <v>35</v>
      </c>
      <c r="P52" s="18" t="s">
        <v>70</v>
      </c>
      <c r="Q52" s="18">
        <v>50</v>
      </c>
      <c r="R52" s="18">
        <v>200</v>
      </c>
      <c r="S52" s="16" t="s">
        <v>64</v>
      </c>
      <c r="T52" s="18" t="s">
        <v>35</v>
      </c>
      <c r="U52" s="18" t="s">
        <v>35</v>
      </c>
      <c r="V52" s="18" t="s">
        <v>50</v>
      </c>
      <c r="W52" s="18" t="s">
        <v>60</v>
      </c>
      <c r="X52" s="18" t="str">
        <f t="shared" si="144"/>
        <v>-40 to 85</v>
      </c>
      <c r="Y52" s="19">
        <v>2367286</v>
      </c>
    </row>
    <row r="53" spans="1:25" ht="15" customHeight="1">
      <c r="A53" s="15" t="str">
        <f>A52</f>
        <v>TE</v>
      </c>
      <c r="B53" s="14" t="str">
        <f>B52</f>
        <v>2367286-X</v>
      </c>
      <c r="C53" s="18" t="str">
        <f>C52</f>
        <v xml:space="preserve">LTE ANTENNA COTS FPC ASSY </v>
      </c>
      <c r="D53" s="18" t="str">
        <f>D52</f>
        <v>Y</v>
      </c>
      <c r="E53" s="18" t="str">
        <f>E52</f>
        <v>4G, 3G, 2G,
NB-IoT, Cat-M</v>
      </c>
      <c r="F53" s="18" t="s">
        <v>150</v>
      </c>
      <c r="G53" s="18">
        <v>1710</v>
      </c>
      <c r="H53" s="18">
        <v>2700</v>
      </c>
      <c r="I53" s="16" t="s">
        <v>156</v>
      </c>
      <c r="J53" s="18" t="s">
        <v>225</v>
      </c>
      <c r="K53" s="10">
        <v>0.7</v>
      </c>
      <c r="L53" s="18">
        <v>-2.5</v>
      </c>
      <c r="M53" s="18">
        <v>3</v>
      </c>
      <c r="N53" s="18"/>
      <c r="O53" s="18" t="str">
        <f>O52</f>
        <v>-</v>
      </c>
      <c r="P53" s="18" t="str">
        <f>P52</f>
        <v>MHF, MHF4</v>
      </c>
      <c r="Q53" s="18">
        <v>50</v>
      </c>
      <c r="R53" s="18">
        <v>200</v>
      </c>
      <c r="S53" s="16" t="str">
        <f>S52</f>
        <v>50-200 mm</v>
      </c>
      <c r="T53" s="18" t="str">
        <f>T52</f>
        <v>-</v>
      </c>
      <c r="U53" s="18" t="str">
        <f>U52</f>
        <v>-</v>
      </c>
      <c r="V53" s="18" t="str">
        <f>V52</f>
        <v>PCB Trace</v>
      </c>
      <c r="W53" s="18" t="str">
        <f>W52</f>
        <v>Adhesive</v>
      </c>
      <c r="X53" s="18" t="str">
        <f t="shared" si="144"/>
        <v>-40 to 85</v>
      </c>
      <c r="Y53" s="19">
        <f>Y52</f>
        <v>2367286</v>
      </c>
    </row>
    <row r="54" spans="1:25" ht="15" customHeight="1">
      <c r="A54" s="15" t="s">
        <v>25</v>
      </c>
      <c r="B54" s="14" t="s">
        <v>234</v>
      </c>
      <c r="C54" s="18" t="s">
        <v>235</v>
      </c>
      <c r="D54" s="18" t="s">
        <v>28</v>
      </c>
      <c r="E54" s="18" t="s">
        <v>236</v>
      </c>
      <c r="F54" s="18" t="s">
        <v>150</v>
      </c>
      <c r="G54" s="18">
        <v>698</v>
      </c>
      <c r="H54" s="18">
        <v>960</v>
      </c>
      <c r="I54" s="16" t="s">
        <v>151</v>
      </c>
      <c r="J54" s="18" t="s">
        <v>237</v>
      </c>
      <c r="K54" s="10">
        <v>0.6</v>
      </c>
      <c r="L54" s="18">
        <v>2</v>
      </c>
      <c r="M54" s="18">
        <v>-2.2000000000000002</v>
      </c>
      <c r="N54" s="18"/>
      <c r="O54" s="18" t="s">
        <v>35</v>
      </c>
      <c r="P54" s="18" t="s">
        <v>238</v>
      </c>
      <c r="Q54" s="18">
        <v>250</v>
      </c>
      <c r="R54" s="18">
        <v>250</v>
      </c>
      <c r="S54" s="16" t="s">
        <v>239</v>
      </c>
      <c r="T54" s="18" t="s">
        <v>35</v>
      </c>
      <c r="U54" s="18" t="s">
        <v>35</v>
      </c>
      <c r="V54" s="18" t="s">
        <v>50</v>
      </c>
      <c r="W54" s="18" t="s">
        <v>60</v>
      </c>
      <c r="X54" s="18" t="str">
        <f t="shared" si="144"/>
        <v>-40 to 85</v>
      </c>
      <c r="Y54" s="19">
        <v>2118879</v>
      </c>
    </row>
    <row r="55" spans="1:25" ht="15" customHeight="1">
      <c r="A55" s="15" t="str">
        <f t="shared" ref="A55:A56" si="145">A54</f>
        <v>TE</v>
      </c>
      <c r="B55" s="14" t="str">
        <f t="shared" ref="B55:B56" si="146">B54</f>
        <v>2118879-X</v>
      </c>
      <c r="C55" s="18" t="str">
        <f t="shared" ref="C55:C56" si="147">C54</f>
        <v>FPC ANTENNA,CABLE,SMA,690-2700MH</v>
      </c>
      <c r="D55" s="18" t="str">
        <f t="shared" ref="D55:D56" si="148">D54</f>
        <v>Y</v>
      </c>
      <c r="E55" s="18" t="str">
        <f t="shared" ref="E55:E56" si="149">E54</f>
        <v>4G, 3G, 2G,
NB-IoT, 
Cat-M, Wi-Fi, 
LoRa, Sigfox</v>
      </c>
      <c r="F55" s="18" t="s">
        <v>150</v>
      </c>
      <c r="G55" s="18">
        <v>1560</v>
      </c>
      <c r="H55" s="18">
        <v>2200</v>
      </c>
      <c r="I55" s="16" t="s">
        <v>240</v>
      </c>
      <c r="J55" s="18" t="s">
        <v>241</v>
      </c>
      <c r="K55" s="10">
        <v>0.67</v>
      </c>
      <c r="L55" s="18">
        <v>3.9</v>
      </c>
      <c r="M55" s="18">
        <v>-1.7</v>
      </c>
      <c r="N55" s="18"/>
      <c r="O55" s="18" t="str">
        <f t="shared" ref="O55:O56" si="150">O54</f>
        <v>-</v>
      </c>
      <c r="P55" s="18" t="str">
        <f t="shared" ref="P55:P56" si="151">P54</f>
        <v>SMA</v>
      </c>
      <c r="Q55" s="18">
        <v>250</v>
      </c>
      <c r="R55" s="18">
        <v>250</v>
      </c>
      <c r="S55" s="16" t="str">
        <f t="shared" ref="S55:S56" si="152">S54</f>
        <v>250mm</v>
      </c>
      <c r="T55" s="18" t="str">
        <f t="shared" ref="T55:T56" si="153">T54</f>
        <v>-</v>
      </c>
      <c r="U55" s="18" t="str">
        <f t="shared" ref="U55:U56" si="154">U54</f>
        <v>-</v>
      </c>
      <c r="V55" s="18" t="str">
        <f t="shared" ref="V55:V56" si="155">V54</f>
        <v>PCB Trace</v>
      </c>
      <c r="W55" s="18" t="str">
        <f t="shared" ref="W55:W56" si="156">W54</f>
        <v>Adhesive</v>
      </c>
      <c r="X55" s="18" t="str">
        <f t="shared" si="144"/>
        <v>-40 to 85</v>
      </c>
      <c r="Y55" s="19">
        <f t="shared" ref="Y55:Y56" si="157">Y54</f>
        <v>2118879</v>
      </c>
    </row>
    <row r="56" spans="1:25" ht="15" customHeight="1">
      <c r="A56" s="15" t="str">
        <f t="shared" si="145"/>
        <v>TE</v>
      </c>
      <c r="B56" s="14" t="str">
        <f t="shared" si="146"/>
        <v>2118879-X</v>
      </c>
      <c r="C56" s="18" t="str">
        <f t="shared" si="147"/>
        <v>FPC ANTENNA,CABLE,SMA,690-2700MH</v>
      </c>
      <c r="D56" s="18" t="str">
        <f t="shared" si="148"/>
        <v>Y</v>
      </c>
      <c r="E56" s="18" t="str">
        <f t="shared" si="149"/>
        <v>4G, 3G, 2G,
NB-IoT, 
Cat-M, Wi-Fi, 
LoRa, Sigfox</v>
      </c>
      <c r="F56" s="18" t="s">
        <v>150</v>
      </c>
      <c r="G56" s="18">
        <v>2300</v>
      </c>
      <c r="H56" s="18">
        <v>2700</v>
      </c>
      <c r="I56" s="16" t="s">
        <v>217</v>
      </c>
      <c r="J56" s="18" t="s">
        <v>242</v>
      </c>
      <c r="K56" s="10">
        <v>0.7</v>
      </c>
      <c r="L56" s="18">
        <v>3.9</v>
      </c>
      <c r="M56" s="18">
        <v>-1.5</v>
      </c>
      <c r="N56" s="18"/>
      <c r="O56" s="18" t="str">
        <f t="shared" si="150"/>
        <v>-</v>
      </c>
      <c r="P56" s="18" t="str">
        <f t="shared" si="151"/>
        <v>SMA</v>
      </c>
      <c r="Q56" s="18">
        <v>250</v>
      </c>
      <c r="R56" s="18">
        <v>250</v>
      </c>
      <c r="S56" s="16" t="str">
        <f t="shared" si="152"/>
        <v>250mm</v>
      </c>
      <c r="T56" s="18" t="str">
        <f t="shared" si="153"/>
        <v>-</v>
      </c>
      <c r="U56" s="18" t="str">
        <f t="shared" si="154"/>
        <v>-</v>
      </c>
      <c r="V56" s="18" t="str">
        <f t="shared" si="155"/>
        <v>PCB Trace</v>
      </c>
      <c r="W56" s="18" t="str">
        <f t="shared" si="156"/>
        <v>Adhesive</v>
      </c>
      <c r="X56" s="18" t="str">
        <f t="shared" si="144"/>
        <v>-40 to 85</v>
      </c>
      <c r="Y56" s="19">
        <f t="shared" si="157"/>
        <v>2118879</v>
      </c>
    </row>
    <row r="57" spans="1:25" ht="15" customHeight="1">
      <c r="A57" s="15" t="s">
        <v>25</v>
      </c>
      <c r="B57" s="14" t="s">
        <v>243</v>
      </c>
      <c r="C57" s="18" t="s">
        <v>244</v>
      </c>
      <c r="D57" s="18" t="s">
        <v>28</v>
      </c>
      <c r="E57" s="18" t="s">
        <v>236</v>
      </c>
      <c r="F57" s="18" t="s">
        <v>150</v>
      </c>
      <c r="G57" s="18">
        <v>698</v>
      </c>
      <c r="H57" s="18">
        <v>960</v>
      </c>
      <c r="I57" s="16" t="s">
        <v>151</v>
      </c>
      <c r="J57" s="18" t="s">
        <v>225</v>
      </c>
      <c r="K57" s="10"/>
      <c r="L57" s="18">
        <v>3.5</v>
      </c>
      <c r="M57" s="18"/>
      <c r="N57" s="18"/>
      <c r="O57" s="18" t="s">
        <v>35</v>
      </c>
      <c r="P57" s="18" t="s">
        <v>34</v>
      </c>
      <c r="Q57" s="18" t="s">
        <v>34</v>
      </c>
      <c r="R57" s="18" t="s">
        <v>34</v>
      </c>
      <c r="S57" s="16" t="s">
        <v>34</v>
      </c>
      <c r="T57" s="18" t="s">
        <v>35</v>
      </c>
      <c r="U57" s="18" t="s">
        <v>35</v>
      </c>
      <c r="V57" s="18" t="s">
        <v>50</v>
      </c>
      <c r="W57" s="18" t="s">
        <v>37</v>
      </c>
      <c r="X57" s="18" t="str">
        <f t="shared" si="144"/>
        <v>-40 to 85</v>
      </c>
      <c r="Y57" s="19" t="s">
        <v>243</v>
      </c>
    </row>
    <row r="58" spans="1:25" ht="15" customHeight="1">
      <c r="A58" s="15" t="str">
        <f t="shared" ref="A58:A59" si="158">A57</f>
        <v>TE</v>
      </c>
      <c r="B58" s="14" t="str">
        <f t="shared" ref="B58:B59" si="159">B57</f>
        <v>2118310-1</v>
      </c>
      <c r="C58" s="18" t="str">
        <f t="shared" ref="C58:C59" si="160">C57</f>
        <v>RF ANT 2.4GHZ/5GHZ PCB TRACE SLD</v>
      </c>
      <c r="D58" s="18" t="str">
        <f t="shared" ref="D58:D59" si="161">D57</f>
        <v>Y</v>
      </c>
      <c r="E58" s="18" t="str">
        <f t="shared" ref="E58:E59" si="162">E57</f>
        <v>4G, 3G, 2G,
NB-IoT, 
Cat-M, Wi-Fi, 
LoRa, Sigfox</v>
      </c>
      <c r="F58" s="18" t="s">
        <v>150</v>
      </c>
      <c r="G58" s="18">
        <v>1710</v>
      </c>
      <c r="H58" s="18">
        <v>2170</v>
      </c>
      <c r="I58" s="16" t="s">
        <v>216</v>
      </c>
      <c r="J58" s="18" t="s">
        <v>225</v>
      </c>
      <c r="K58" s="10"/>
      <c r="L58" s="18">
        <v>3.5</v>
      </c>
      <c r="M58" s="18"/>
      <c r="N58" s="18"/>
      <c r="O58" s="18" t="str">
        <f t="shared" ref="O58:O59" si="163">O57</f>
        <v>-</v>
      </c>
      <c r="P58" s="18" t="str">
        <f t="shared" ref="P58:P59" si="164">P57</f>
        <v>NA</v>
      </c>
      <c r="Q58" s="18" t="str">
        <f t="shared" ref="Q58:Q59" si="165">Q57</f>
        <v>NA</v>
      </c>
      <c r="R58" s="18" t="str">
        <f t="shared" ref="R58:R59" si="166">R57</f>
        <v>NA</v>
      </c>
      <c r="S58" s="16" t="str">
        <f t="shared" ref="S58:S59" si="167">S57</f>
        <v>NA</v>
      </c>
      <c r="T58" s="18" t="str">
        <f t="shared" ref="T58:T59" si="168">T57</f>
        <v>-</v>
      </c>
      <c r="U58" s="18" t="str">
        <f t="shared" ref="U58:U59" si="169">U57</f>
        <v>-</v>
      </c>
      <c r="V58" s="18" t="str">
        <f t="shared" ref="V58:V59" si="170">V57</f>
        <v>PCB Trace</v>
      </c>
      <c r="W58" s="18" t="str">
        <f t="shared" ref="W58:W59" si="171">W57</f>
        <v>Surface Mount</v>
      </c>
      <c r="X58" s="18" t="str">
        <f t="shared" si="144"/>
        <v>-40 to 85</v>
      </c>
      <c r="Y58" s="19" t="str">
        <f t="shared" ref="Y58:Y59" si="172">Y57</f>
        <v>2118310-1</v>
      </c>
    </row>
    <row r="59" spans="1:25" ht="15" customHeight="1">
      <c r="A59" s="15" t="str">
        <f t="shared" si="158"/>
        <v>TE</v>
      </c>
      <c r="B59" s="14" t="str">
        <f t="shared" si="159"/>
        <v>2118310-1</v>
      </c>
      <c r="C59" s="18" t="str">
        <f t="shared" si="160"/>
        <v>RF ANT 2.4GHZ/5GHZ PCB TRACE SLD</v>
      </c>
      <c r="D59" s="18" t="str">
        <f t="shared" si="161"/>
        <v>Y</v>
      </c>
      <c r="E59" s="18" t="str">
        <f t="shared" si="162"/>
        <v>4G, 3G, 2G,
NB-IoT, 
Cat-M, Wi-Fi, 
LoRa, Sigfox</v>
      </c>
      <c r="F59" s="18" t="s">
        <v>150</v>
      </c>
      <c r="G59" s="18">
        <v>2300</v>
      </c>
      <c r="H59" s="18">
        <v>2700</v>
      </c>
      <c r="I59" s="16" t="s">
        <v>217</v>
      </c>
      <c r="J59" s="18" t="s">
        <v>225</v>
      </c>
      <c r="K59" s="10"/>
      <c r="L59" s="18">
        <v>3.5</v>
      </c>
      <c r="M59" s="18"/>
      <c r="N59" s="18"/>
      <c r="O59" s="18" t="str">
        <f t="shared" si="163"/>
        <v>-</v>
      </c>
      <c r="P59" s="18" t="str">
        <f t="shared" si="164"/>
        <v>NA</v>
      </c>
      <c r="Q59" s="18" t="str">
        <f t="shared" si="165"/>
        <v>NA</v>
      </c>
      <c r="R59" s="18" t="str">
        <f t="shared" si="166"/>
        <v>NA</v>
      </c>
      <c r="S59" s="16" t="str">
        <f t="shared" si="167"/>
        <v>NA</v>
      </c>
      <c r="T59" s="18" t="str">
        <f t="shared" si="168"/>
        <v>-</v>
      </c>
      <c r="U59" s="18" t="str">
        <f t="shared" si="169"/>
        <v>-</v>
      </c>
      <c r="V59" s="18" t="str">
        <f t="shared" si="170"/>
        <v>PCB Trace</v>
      </c>
      <c r="W59" s="18" t="str">
        <f t="shared" si="171"/>
        <v>Surface Mount</v>
      </c>
      <c r="X59" s="18" t="str">
        <f t="shared" si="144"/>
        <v>-40 to 85</v>
      </c>
      <c r="Y59" s="19" t="str">
        <f t="shared" si="172"/>
        <v>2118310-1</v>
      </c>
    </row>
    <row r="60" spans="1:25" ht="15" customHeight="1">
      <c r="A60" s="15" t="s">
        <v>25</v>
      </c>
      <c r="B60" s="14" t="s">
        <v>245</v>
      </c>
      <c r="C60" s="18" t="s">
        <v>246</v>
      </c>
      <c r="D60" s="18" t="s">
        <v>28</v>
      </c>
      <c r="E60" s="18" t="s">
        <v>214</v>
      </c>
      <c r="F60" s="18" t="s">
        <v>150</v>
      </c>
      <c r="G60" s="18">
        <v>698</v>
      </c>
      <c r="H60" s="18">
        <v>960</v>
      </c>
      <c r="I60" s="16" t="s">
        <v>151</v>
      </c>
      <c r="J60" s="18" t="s">
        <v>225</v>
      </c>
      <c r="K60" s="10"/>
      <c r="L60" s="18">
        <v>3.9</v>
      </c>
      <c r="M60" s="18"/>
      <c r="N60" s="18"/>
      <c r="O60" s="18" t="s">
        <v>35</v>
      </c>
      <c r="P60" s="18" t="s">
        <v>247</v>
      </c>
      <c r="Q60" s="18" t="s">
        <v>34</v>
      </c>
      <c r="R60" s="18" t="s">
        <v>34</v>
      </c>
      <c r="S60" s="16" t="s">
        <v>34</v>
      </c>
      <c r="T60" s="18" t="s">
        <v>35</v>
      </c>
      <c r="U60" s="18" t="s">
        <v>35</v>
      </c>
      <c r="V60" s="18" t="s">
        <v>50</v>
      </c>
      <c r="W60" s="18" t="s">
        <v>60</v>
      </c>
      <c r="X60" s="18" t="str">
        <f t="shared" si="144"/>
        <v>-40 to 85</v>
      </c>
      <c r="Y60" s="19" t="s">
        <v>245</v>
      </c>
    </row>
    <row r="61" spans="1:25" ht="15" customHeight="1">
      <c r="A61" s="15" t="str">
        <f t="shared" ref="A61:A62" si="173">A60</f>
        <v>TE</v>
      </c>
      <c r="B61" s="14" t="str">
        <f t="shared" ref="B61:B62" si="174">B60</f>
        <v>2118308-1</v>
      </c>
      <c r="C61" s="18" t="str">
        <f t="shared" ref="C61:C62" si="175">C60</f>
        <v>RF ANT 829MHZ/1.94GHZ PCB TRACE</v>
      </c>
      <c r="D61" s="18" t="str">
        <f t="shared" ref="D61:D62" si="176">D60</f>
        <v>Y</v>
      </c>
      <c r="E61" s="18" t="str">
        <f t="shared" ref="E61:E62" si="177">E60</f>
        <v>4G, 3G, 2G, 
NB-IoT, Cat-M, 
Wi-Fi</v>
      </c>
      <c r="F61" s="18" t="s">
        <v>150</v>
      </c>
      <c r="G61" s="18">
        <v>1710</v>
      </c>
      <c r="H61" s="18">
        <v>2170</v>
      </c>
      <c r="I61" s="16" t="s">
        <v>216</v>
      </c>
      <c r="J61" s="18" t="s">
        <v>225</v>
      </c>
      <c r="K61" s="10"/>
      <c r="L61" s="18">
        <v>3.9</v>
      </c>
      <c r="M61" s="18"/>
      <c r="N61" s="18"/>
      <c r="O61" s="18" t="str">
        <f t="shared" ref="O61:O62" si="178">O60</f>
        <v>-</v>
      </c>
      <c r="P61" s="18" t="str">
        <f t="shared" ref="P61:P62" si="179">P60</f>
        <v>MHF, MHF4L, MCX</v>
      </c>
      <c r="Q61" s="18" t="str">
        <f t="shared" ref="Q61:Q62" si="180">Q60</f>
        <v>NA</v>
      </c>
      <c r="R61" s="18" t="str">
        <f t="shared" ref="R61:R62" si="181">R60</f>
        <v>NA</v>
      </c>
      <c r="S61" s="16" t="str">
        <f t="shared" ref="S61:S62" si="182">S60</f>
        <v>NA</v>
      </c>
      <c r="T61" s="18" t="str">
        <f t="shared" ref="T61:T62" si="183">T60</f>
        <v>-</v>
      </c>
      <c r="U61" s="18" t="str">
        <f t="shared" ref="U61:U62" si="184">U60</f>
        <v>-</v>
      </c>
      <c r="V61" s="18" t="str">
        <f t="shared" ref="V61:V62" si="185">V60</f>
        <v>PCB Trace</v>
      </c>
      <c r="W61" s="18" t="str">
        <f t="shared" ref="W61:W62" si="186">W60</f>
        <v>Adhesive</v>
      </c>
      <c r="X61" s="18" t="str">
        <f t="shared" si="144"/>
        <v>-40 to 85</v>
      </c>
      <c r="Y61" s="19" t="str">
        <f t="shared" ref="Y61:Y62" si="187">Y60</f>
        <v>2118308-1</v>
      </c>
    </row>
    <row r="62" spans="1:25" ht="15" customHeight="1">
      <c r="A62" s="15" t="str">
        <f t="shared" si="173"/>
        <v>TE</v>
      </c>
      <c r="B62" s="14" t="str">
        <f t="shared" si="174"/>
        <v>2118308-1</v>
      </c>
      <c r="C62" s="18" t="str">
        <f t="shared" si="175"/>
        <v>RF ANT 829MHZ/1.94GHZ PCB TRACE</v>
      </c>
      <c r="D62" s="18" t="str">
        <f t="shared" si="176"/>
        <v>Y</v>
      </c>
      <c r="E62" s="18" t="str">
        <f t="shared" si="177"/>
        <v>4G, 3G, 2G, 
NB-IoT, Cat-M, 
Wi-Fi</v>
      </c>
      <c r="F62" s="18" t="s">
        <v>150</v>
      </c>
      <c r="G62" s="18">
        <v>2300</v>
      </c>
      <c r="H62" s="18">
        <v>2700</v>
      </c>
      <c r="I62" s="16" t="s">
        <v>217</v>
      </c>
      <c r="J62" s="18" t="s">
        <v>225</v>
      </c>
      <c r="K62" s="10"/>
      <c r="L62" s="18">
        <v>3.9</v>
      </c>
      <c r="M62" s="18"/>
      <c r="N62" s="18"/>
      <c r="O62" s="18" t="str">
        <f t="shared" si="178"/>
        <v>-</v>
      </c>
      <c r="P62" s="18" t="str">
        <f t="shared" si="179"/>
        <v>MHF, MHF4L, MCX</v>
      </c>
      <c r="Q62" s="18" t="str">
        <f t="shared" si="180"/>
        <v>NA</v>
      </c>
      <c r="R62" s="18" t="str">
        <f t="shared" si="181"/>
        <v>NA</v>
      </c>
      <c r="S62" s="16" t="str">
        <f t="shared" si="182"/>
        <v>NA</v>
      </c>
      <c r="T62" s="18" t="str">
        <f t="shared" si="183"/>
        <v>-</v>
      </c>
      <c r="U62" s="18" t="str">
        <f t="shared" si="184"/>
        <v>-</v>
      </c>
      <c r="V62" s="18" t="str">
        <f t="shared" si="185"/>
        <v>PCB Trace</v>
      </c>
      <c r="W62" s="18" t="str">
        <f t="shared" si="186"/>
        <v>Adhesive</v>
      </c>
      <c r="X62" s="18" t="str">
        <f t="shared" si="144"/>
        <v>-40 to 85</v>
      </c>
      <c r="Y62" s="19" t="str">
        <f t="shared" si="187"/>
        <v>2118308-1</v>
      </c>
    </row>
    <row r="63" spans="1:25" ht="15" customHeight="1">
      <c r="A63" s="15" t="s">
        <v>25</v>
      </c>
      <c r="B63" s="14" t="s">
        <v>248</v>
      </c>
      <c r="C63" s="18" t="s">
        <v>249</v>
      </c>
      <c r="D63" s="18" t="s">
        <v>250</v>
      </c>
      <c r="E63" s="18" t="s">
        <v>251</v>
      </c>
      <c r="F63" s="18" t="s">
        <v>150</v>
      </c>
      <c r="G63" s="18">
        <v>824</v>
      </c>
      <c r="H63" s="18">
        <v>960</v>
      </c>
      <c r="I63" s="16" t="s">
        <v>252</v>
      </c>
      <c r="J63" s="18" t="s">
        <v>225</v>
      </c>
      <c r="K63" s="10"/>
      <c r="L63" s="18">
        <v>3</v>
      </c>
      <c r="M63" s="18"/>
      <c r="N63" s="18"/>
      <c r="O63" s="18" t="s">
        <v>35</v>
      </c>
      <c r="P63" s="18" t="s">
        <v>34</v>
      </c>
      <c r="Q63" s="18" t="s">
        <v>34</v>
      </c>
      <c r="R63" s="18" t="s">
        <v>34</v>
      </c>
      <c r="S63" s="16" t="s">
        <v>34</v>
      </c>
      <c r="T63" s="18" t="s">
        <v>35</v>
      </c>
      <c r="U63" s="18" t="s">
        <v>35</v>
      </c>
      <c r="V63" s="18" t="s">
        <v>50</v>
      </c>
      <c r="W63" s="18" t="s">
        <v>153</v>
      </c>
      <c r="X63" s="18" t="str">
        <f t="shared" si="144"/>
        <v>-40 to 85</v>
      </c>
      <c r="Y63" s="19" t="s">
        <v>248</v>
      </c>
    </row>
    <row r="64" spans="1:25" ht="15" customHeight="1">
      <c r="A64" s="15" t="str">
        <f>A63</f>
        <v>TE</v>
      </c>
      <c r="B64" s="14" t="str">
        <f>B63</f>
        <v>1513317-1</v>
      </c>
      <c r="C64" s="18" t="str">
        <f>C63</f>
        <v>RF ANT 850MHZ/900MHZ PCB TRACE</v>
      </c>
      <c r="D64" s="18" t="str">
        <f>D63</f>
        <v>y</v>
      </c>
      <c r="E64" s="18" t="str">
        <f>E63</f>
        <v>3G, 2G, ISM, 
NB-IoT, Cat-M</v>
      </c>
      <c r="F64" s="18" t="s">
        <v>150</v>
      </c>
      <c r="G64" s="18">
        <v>1710</v>
      </c>
      <c r="H64" s="18">
        <v>2170</v>
      </c>
      <c r="I64" s="16" t="s">
        <v>216</v>
      </c>
      <c r="J64" s="18" t="s">
        <v>225</v>
      </c>
      <c r="K64" s="10"/>
      <c r="L64" s="18">
        <v>3</v>
      </c>
      <c r="M64" s="18"/>
      <c r="N64" s="18"/>
      <c r="O64" s="18" t="str">
        <f t="shared" ref="O64:W64" si="188">O63</f>
        <v>-</v>
      </c>
      <c r="P64" s="18" t="str">
        <f t="shared" si="188"/>
        <v>NA</v>
      </c>
      <c r="Q64" s="18" t="str">
        <f t="shared" si="188"/>
        <v>NA</v>
      </c>
      <c r="R64" s="18" t="str">
        <f t="shared" si="188"/>
        <v>NA</v>
      </c>
      <c r="S64" s="16" t="str">
        <f t="shared" si="188"/>
        <v>NA</v>
      </c>
      <c r="T64" s="18" t="str">
        <f t="shared" si="188"/>
        <v>-</v>
      </c>
      <c r="U64" s="18" t="str">
        <f t="shared" si="188"/>
        <v>-</v>
      </c>
      <c r="V64" s="18" t="str">
        <f t="shared" si="188"/>
        <v>PCB Trace</v>
      </c>
      <c r="W64" s="18" t="str">
        <f t="shared" si="188"/>
        <v>Through Hole</v>
      </c>
      <c r="X64" s="18" t="str">
        <f t="shared" si="144"/>
        <v>-40 to 85</v>
      </c>
      <c r="Y64" s="19" t="str">
        <f>Y63</f>
        <v>1513317-1</v>
      </c>
    </row>
    <row r="65" spans="1:25" ht="15" customHeight="1">
      <c r="A65" s="15" t="s">
        <v>25</v>
      </c>
      <c r="B65" s="14" t="s">
        <v>253</v>
      </c>
      <c r="C65" s="18" t="s">
        <v>254</v>
      </c>
      <c r="D65" s="18" t="s">
        <v>35</v>
      </c>
      <c r="E65" s="18" t="s">
        <v>255</v>
      </c>
      <c r="F65" s="18" t="s">
        <v>150</v>
      </c>
      <c r="G65" s="18">
        <v>617</v>
      </c>
      <c r="H65" s="18">
        <v>960</v>
      </c>
      <c r="I65" s="16" t="s">
        <v>256</v>
      </c>
      <c r="J65" s="18" t="s">
        <v>257</v>
      </c>
      <c r="K65" s="10">
        <v>0.47</v>
      </c>
      <c r="L65" s="18">
        <v>1.6</v>
      </c>
      <c r="M65" s="18">
        <v>-3.3</v>
      </c>
      <c r="N65" s="18"/>
      <c r="O65" s="18" t="s">
        <v>35</v>
      </c>
      <c r="P65" s="18" t="s">
        <v>238</v>
      </c>
      <c r="Q65" s="18" t="s">
        <v>34</v>
      </c>
      <c r="R65" s="18" t="s">
        <v>34</v>
      </c>
      <c r="S65" s="16" t="s">
        <v>34</v>
      </c>
      <c r="T65" s="18" t="s">
        <v>35</v>
      </c>
      <c r="U65" s="18" t="s">
        <v>35</v>
      </c>
      <c r="V65" s="18" t="s">
        <v>37</v>
      </c>
      <c r="W65" s="18" t="s">
        <v>258</v>
      </c>
      <c r="X65" s="18" t="str">
        <f t="shared" si="144"/>
        <v>-40 to 85</v>
      </c>
      <c r="Y65" s="19">
        <v>2195889</v>
      </c>
    </row>
    <row r="66" spans="1:25" ht="15" customHeight="1">
      <c r="A66" s="15" t="str">
        <f t="shared" ref="A66:A70" si="189">A65</f>
        <v>TE</v>
      </c>
      <c r="B66" s="14" t="str">
        <f t="shared" ref="B66:B70" si="190">B65</f>
        <v>2195889-X</v>
      </c>
      <c r="C66" s="18" t="str">
        <f t="shared" ref="C66:C70" si="191">C65</f>
        <v>Antenna, 5G 5000 / 5G / Wi-Fi, Plug, Mounting Clinch Nuts, SMA, SMA Male</v>
      </c>
      <c r="D66" s="18" t="str">
        <f t="shared" ref="D66:D70" si="192">D65</f>
        <v>-</v>
      </c>
      <c r="E66" s="18" t="str">
        <f t="shared" ref="E66:E70" si="193">E65</f>
        <v>5G, 4G, 3G, 2G, 
NB-IoT, Cat-M, 
GNSS world 
band</v>
      </c>
      <c r="F66" s="18" t="s">
        <v>150</v>
      </c>
      <c r="G66" s="18">
        <v>1427</v>
      </c>
      <c r="H66" s="18">
        <v>1661</v>
      </c>
      <c r="I66" s="16" t="s">
        <v>211</v>
      </c>
      <c r="J66" s="18" t="s">
        <v>259</v>
      </c>
      <c r="K66" s="10">
        <v>0.69</v>
      </c>
      <c r="L66" s="18">
        <v>2.5</v>
      </c>
      <c r="M66" s="18">
        <v>-2.2999999999999998</v>
      </c>
      <c r="N66" s="18"/>
      <c r="O66" s="18" t="str">
        <f t="shared" ref="O66:O70" si="194">O65</f>
        <v>-</v>
      </c>
      <c r="P66" s="18" t="str">
        <f t="shared" ref="P66:P70" si="195">P65</f>
        <v>SMA</v>
      </c>
      <c r="Q66" s="18" t="str">
        <f t="shared" ref="Q66:Q70" si="196">Q65</f>
        <v>NA</v>
      </c>
      <c r="R66" s="18" t="str">
        <f t="shared" ref="R66:R70" si="197">R65</f>
        <v>NA</v>
      </c>
      <c r="S66" s="16" t="str">
        <f t="shared" ref="S66:S70" si="198">S65</f>
        <v>NA</v>
      </c>
      <c r="T66" s="18" t="str">
        <f t="shared" ref="T66:T70" si="199">T65</f>
        <v>-</v>
      </c>
      <c r="U66" s="18" t="str">
        <f t="shared" ref="U66:U70" si="200">U65</f>
        <v>-</v>
      </c>
      <c r="V66" s="18" t="str">
        <f t="shared" ref="V66:V70" si="201">V65</f>
        <v>Surface Mount</v>
      </c>
      <c r="W66" s="18" t="str">
        <f t="shared" ref="W66:W70" si="202">W65</f>
        <v>SMA Male Terminal Mount</v>
      </c>
      <c r="X66" s="18" t="str">
        <f t="shared" si="144"/>
        <v>-40 to 85</v>
      </c>
      <c r="Y66" s="19">
        <f t="shared" ref="Y66:Y70" si="203">Y65</f>
        <v>2195889</v>
      </c>
    </row>
    <row r="67" spans="1:25" ht="15" customHeight="1">
      <c r="A67" s="15" t="str">
        <f t="shared" si="189"/>
        <v>TE</v>
      </c>
      <c r="B67" s="14" t="str">
        <f t="shared" si="190"/>
        <v>2195889-X</v>
      </c>
      <c r="C67" s="18" t="str">
        <f t="shared" si="191"/>
        <v>Antenna, 5G 5000 / 5G / Wi-Fi, Plug, Mounting Clinch Nuts, SMA, SMA Male</v>
      </c>
      <c r="D67" s="18" t="str">
        <f t="shared" si="192"/>
        <v>-</v>
      </c>
      <c r="E67" s="18" t="str">
        <f t="shared" si="193"/>
        <v>5G, 4G, 3G, 2G, 
NB-IoT, Cat-M, 
GNSS world 
band</v>
      </c>
      <c r="F67" s="18" t="s">
        <v>150</v>
      </c>
      <c r="G67" s="18">
        <v>1710</v>
      </c>
      <c r="H67" s="18">
        <v>2700</v>
      </c>
      <c r="I67" s="16" t="s">
        <v>156</v>
      </c>
      <c r="J67" s="18" t="s">
        <v>260</v>
      </c>
      <c r="K67" s="10">
        <v>0.76</v>
      </c>
      <c r="L67" s="18">
        <v>3.7</v>
      </c>
      <c r="M67" s="18">
        <v>-1.3</v>
      </c>
      <c r="N67" s="18"/>
      <c r="O67" s="18" t="str">
        <f t="shared" si="194"/>
        <v>-</v>
      </c>
      <c r="P67" s="18" t="str">
        <f t="shared" si="195"/>
        <v>SMA</v>
      </c>
      <c r="Q67" s="18" t="str">
        <f t="shared" si="196"/>
        <v>NA</v>
      </c>
      <c r="R67" s="18" t="str">
        <f t="shared" si="197"/>
        <v>NA</v>
      </c>
      <c r="S67" s="16" t="str">
        <f t="shared" si="198"/>
        <v>NA</v>
      </c>
      <c r="T67" s="18" t="str">
        <f t="shared" si="199"/>
        <v>-</v>
      </c>
      <c r="U67" s="18" t="str">
        <f t="shared" si="200"/>
        <v>-</v>
      </c>
      <c r="V67" s="18" t="str">
        <f t="shared" si="201"/>
        <v>Surface Mount</v>
      </c>
      <c r="W67" s="18" t="str">
        <f t="shared" si="202"/>
        <v>SMA Male Terminal Mount</v>
      </c>
      <c r="X67" s="18" t="str">
        <f t="shared" si="144"/>
        <v>-40 to 85</v>
      </c>
      <c r="Y67" s="19">
        <f t="shared" si="203"/>
        <v>2195889</v>
      </c>
    </row>
    <row r="68" spans="1:25" ht="15" customHeight="1">
      <c r="A68" s="15" t="str">
        <f t="shared" si="189"/>
        <v>TE</v>
      </c>
      <c r="B68" s="14" t="str">
        <f t="shared" si="190"/>
        <v>2195889-X</v>
      </c>
      <c r="C68" s="18" t="str">
        <f t="shared" si="191"/>
        <v>Antenna, 5G 5000 / 5G / Wi-Fi, Plug, Mounting Clinch Nuts, SMA, SMA Male</v>
      </c>
      <c r="D68" s="18" t="str">
        <f t="shared" si="192"/>
        <v>-</v>
      </c>
      <c r="E68" s="18" t="str">
        <f t="shared" si="193"/>
        <v>5G, 4G, 3G, 2G, 
NB-IoT, Cat-M, 
GNSS world 
band</v>
      </c>
      <c r="F68" s="18" t="s">
        <v>150</v>
      </c>
      <c r="G68" s="18">
        <v>3300</v>
      </c>
      <c r="H68" s="18">
        <v>4200</v>
      </c>
      <c r="I68" s="16" t="s">
        <v>261</v>
      </c>
      <c r="J68" s="18" t="s">
        <v>262</v>
      </c>
      <c r="K68" s="10">
        <v>0.74</v>
      </c>
      <c r="L68" s="18">
        <v>1.9</v>
      </c>
      <c r="M68" s="18">
        <v>-1.3</v>
      </c>
      <c r="N68" s="18"/>
      <c r="O68" s="18" t="str">
        <f t="shared" si="194"/>
        <v>-</v>
      </c>
      <c r="P68" s="18" t="str">
        <f t="shared" si="195"/>
        <v>SMA</v>
      </c>
      <c r="Q68" s="18" t="str">
        <f t="shared" si="196"/>
        <v>NA</v>
      </c>
      <c r="R68" s="18" t="str">
        <f t="shared" si="197"/>
        <v>NA</v>
      </c>
      <c r="S68" s="16" t="str">
        <f t="shared" si="198"/>
        <v>NA</v>
      </c>
      <c r="T68" s="18" t="str">
        <f t="shared" si="199"/>
        <v>-</v>
      </c>
      <c r="U68" s="18" t="str">
        <f t="shared" si="200"/>
        <v>-</v>
      </c>
      <c r="V68" s="18" t="str">
        <f t="shared" si="201"/>
        <v>Surface Mount</v>
      </c>
      <c r="W68" s="18" t="str">
        <f t="shared" si="202"/>
        <v>SMA Male Terminal Mount</v>
      </c>
      <c r="X68" s="18" t="str">
        <f t="shared" si="144"/>
        <v>-40 to 85</v>
      </c>
      <c r="Y68" s="19">
        <f t="shared" si="203"/>
        <v>2195889</v>
      </c>
    </row>
    <row r="69" spans="1:25" ht="15" customHeight="1">
      <c r="A69" s="15" t="str">
        <f t="shared" si="189"/>
        <v>TE</v>
      </c>
      <c r="B69" s="14" t="str">
        <f t="shared" si="190"/>
        <v>2195889-X</v>
      </c>
      <c r="C69" s="18" t="str">
        <f t="shared" si="191"/>
        <v>Antenna, 5G 5000 / 5G / Wi-Fi, Plug, Mounting Clinch Nuts, SMA, SMA Male</v>
      </c>
      <c r="D69" s="18" t="str">
        <f t="shared" si="192"/>
        <v>-</v>
      </c>
      <c r="E69" s="18" t="str">
        <f t="shared" si="193"/>
        <v>5G, 4G, 3G, 2G, 
NB-IoT, Cat-M, 
GNSS world 
band</v>
      </c>
      <c r="F69" s="18" t="s">
        <v>150</v>
      </c>
      <c r="G69" s="18">
        <v>4400</v>
      </c>
      <c r="H69" s="18">
        <v>5000</v>
      </c>
      <c r="I69" s="16" t="s">
        <v>159</v>
      </c>
      <c r="J69" s="18" t="s">
        <v>263</v>
      </c>
      <c r="K69" s="10">
        <v>0.64</v>
      </c>
      <c r="L69" s="18">
        <v>2.1</v>
      </c>
      <c r="M69" s="18">
        <v>-2</v>
      </c>
      <c r="N69" s="18"/>
      <c r="O69" s="18" t="str">
        <f t="shared" si="194"/>
        <v>-</v>
      </c>
      <c r="P69" s="18" t="str">
        <f t="shared" si="195"/>
        <v>SMA</v>
      </c>
      <c r="Q69" s="18" t="str">
        <f t="shared" si="196"/>
        <v>NA</v>
      </c>
      <c r="R69" s="18" t="str">
        <f t="shared" si="197"/>
        <v>NA</v>
      </c>
      <c r="S69" s="16" t="str">
        <f t="shared" si="198"/>
        <v>NA</v>
      </c>
      <c r="T69" s="18" t="str">
        <f t="shared" si="199"/>
        <v>-</v>
      </c>
      <c r="U69" s="18" t="str">
        <f t="shared" si="200"/>
        <v>-</v>
      </c>
      <c r="V69" s="18" t="str">
        <f t="shared" si="201"/>
        <v>Surface Mount</v>
      </c>
      <c r="W69" s="18" t="str">
        <f t="shared" si="202"/>
        <v>SMA Male Terminal Mount</v>
      </c>
      <c r="X69" s="18" t="str">
        <f t="shared" si="144"/>
        <v>-40 to 85</v>
      </c>
      <c r="Y69" s="19">
        <f t="shared" si="203"/>
        <v>2195889</v>
      </c>
    </row>
    <row r="70" spans="1:25" ht="15" customHeight="1">
      <c r="A70" s="15" t="str">
        <f t="shared" si="189"/>
        <v>TE</v>
      </c>
      <c r="B70" s="14" t="str">
        <f t="shared" si="190"/>
        <v>2195889-X</v>
      </c>
      <c r="C70" s="18" t="str">
        <f t="shared" si="191"/>
        <v>Antenna, 5G 5000 / 5G / Wi-Fi, Plug, Mounting Clinch Nuts, SMA, SMA Male</v>
      </c>
      <c r="D70" s="18" t="str">
        <f t="shared" si="192"/>
        <v>-</v>
      </c>
      <c r="E70" s="18" t="str">
        <f t="shared" si="193"/>
        <v>5G, 4G, 3G, 2G, 
NB-IoT, Cat-M, 
GNSS world 
band</v>
      </c>
      <c r="F70" s="18" t="s">
        <v>150</v>
      </c>
      <c r="G70" s="18">
        <v>5150</v>
      </c>
      <c r="H70" s="18">
        <v>5925</v>
      </c>
      <c r="I70" s="16" t="s">
        <v>264</v>
      </c>
      <c r="J70" s="18" t="s">
        <v>265</v>
      </c>
      <c r="K70" s="10">
        <v>0.65</v>
      </c>
      <c r="L70" s="18">
        <v>4.5</v>
      </c>
      <c r="M70" s="18">
        <v>-1.9</v>
      </c>
      <c r="N70" s="18"/>
      <c r="O70" s="18" t="str">
        <f t="shared" si="194"/>
        <v>-</v>
      </c>
      <c r="P70" s="18" t="str">
        <f t="shared" si="195"/>
        <v>SMA</v>
      </c>
      <c r="Q70" s="18" t="str">
        <f t="shared" si="196"/>
        <v>NA</v>
      </c>
      <c r="R70" s="18" t="str">
        <f t="shared" si="197"/>
        <v>NA</v>
      </c>
      <c r="S70" s="16" t="str">
        <f t="shared" si="198"/>
        <v>NA</v>
      </c>
      <c r="T70" s="18" t="str">
        <f t="shared" si="199"/>
        <v>-</v>
      </c>
      <c r="U70" s="18" t="str">
        <f t="shared" si="200"/>
        <v>-</v>
      </c>
      <c r="V70" s="18" t="str">
        <f t="shared" si="201"/>
        <v>Surface Mount</v>
      </c>
      <c r="W70" s="18" t="str">
        <f t="shared" si="202"/>
        <v>SMA Male Terminal Mount</v>
      </c>
      <c r="X70" s="18" t="str">
        <f t="shared" si="144"/>
        <v>-40 to 85</v>
      </c>
      <c r="Y70" s="19">
        <f t="shared" si="203"/>
        <v>2195889</v>
      </c>
    </row>
    <row r="71" spans="1:25" ht="15" customHeight="1">
      <c r="A71" s="15" t="s">
        <v>25</v>
      </c>
      <c r="B71" s="14" t="s">
        <v>183</v>
      </c>
      <c r="C71" s="18" t="s">
        <v>266</v>
      </c>
      <c r="D71" s="18" t="s">
        <v>28</v>
      </c>
      <c r="E71" s="18" t="s">
        <v>184</v>
      </c>
      <c r="F71" s="18" t="s">
        <v>150</v>
      </c>
      <c r="G71" s="18">
        <v>617</v>
      </c>
      <c r="H71" s="18">
        <v>920</v>
      </c>
      <c r="I71" s="16" t="s">
        <v>185</v>
      </c>
      <c r="J71" s="18" t="s">
        <v>267</v>
      </c>
      <c r="K71" s="10">
        <v>0.61199999999999999</v>
      </c>
      <c r="L71" s="18">
        <v>2</v>
      </c>
      <c r="M71" s="18">
        <v>-2.1</v>
      </c>
      <c r="N71" s="18"/>
      <c r="O71" s="18" t="s">
        <v>35</v>
      </c>
      <c r="P71" s="18" t="s">
        <v>34</v>
      </c>
      <c r="Q71" s="18" t="s">
        <v>34</v>
      </c>
      <c r="R71" s="18" t="s">
        <v>34</v>
      </c>
      <c r="S71" s="16" t="s">
        <v>34</v>
      </c>
      <c r="T71" s="18" t="s">
        <v>35</v>
      </c>
      <c r="U71" s="18" t="s">
        <v>35</v>
      </c>
      <c r="V71" s="18" t="s">
        <v>36</v>
      </c>
      <c r="W71" s="18" t="s">
        <v>37</v>
      </c>
      <c r="X71" s="18" t="str">
        <f t="shared" si="144"/>
        <v>-40 to 85</v>
      </c>
      <c r="Y71" s="19">
        <v>2108783</v>
      </c>
    </row>
    <row r="72" spans="1:25" ht="15" customHeight="1">
      <c r="A72" s="15" t="str">
        <f t="shared" ref="A72:A74" si="204">A71</f>
        <v>TE</v>
      </c>
      <c r="B72" s="14" t="str">
        <f t="shared" ref="B72:B74" si="205">B71</f>
        <v>2108783-X</v>
      </c>
      <c r="C72" s="18" t="str">
        <f t="shared" ref="C72:C74" si="206">C71</f>
        <v>ANTENNA GSM 900 / LTE / GSM 1800 PCB SMT</v>
      </c>
      <c r="D72" s="18" t="str">
        <f t="shared" ref="D72:D74" si="207">D71</f>
        <v>Y</v>
      </c>
      <c r="E72" s="18" t="str">
        <f t="shared" ref="E72:E74" si="208">E71</f>
        <v>5G, 4G, 3G, 2G, 
NB-IoT,
Cat-M, GNSS
Wi-Fi, LoRa, 
Sigfox</v>
      </c>
      <c r="F72" s="18" t="s">
        <v>150</v>
      </c>
      <c r="G72" s="18">
        <v>1427</v>
      </c>
      <c r="H72" s="18">
        <v>1608</v>
      </c>
      <c r="I72" s="16" t="s">
        <v>188</v>
      </c>
      <c r="J72" s="18" t="s">
        <v>268</v>
      </c>
      <c r="K72" s="10">
        <v>0.7</v>
      </c>
      <c r="L72" s="18">
        <v>3.3</v>
      </c>
      <c r="M72" s="18">
        <v>-1.5</v>
      </c>
      <c r="N72" s="18"/>
      <c r="O72" s="18" t="str">
        <f t="shared" ref="O72:O74" si="209">O71</f>
        <v>-</v>
      </c>
      <c r="P72" s="18" t="str">
        <f t="shared" ref="P72:P74" si="210">P71</f>
        <v>NA</v>
      </c>
      <c r="Q72" s="18" t="str">
        <f t="shared" ref="Q72:Q74" si="211">Q71</f>
        <v>NA</v>
      </c>
      <c r="R72" s="18" t="str">
        <f t="shared" ref="R72:R74" si="212">R71</f>
        <v>NA</v>
      </c>
      <c r="S72" s="16" t="str">
        <f t="shared" ref="S72:S74" si="213">S71</f>
        <v>NA</v>
      </c>
      <c r="T72" s="18" t="str">
        <f t="shared" ref="T72:T74" si="214">T71</f>
        <v>-</v>
      </c>
      <c r="U72" s="18" t="str">
        <f t="shared" ref="U72:U74" si="215">U71</f>
        <v>-</v>
      </c>
      <c r="V72" s="18" t="str">
        <f t="shared" ref="V72:V74" si="216">V71</f>
        <v>Chip</v>
      </c>
      <c r="W72" s="18" t="str">
        <f t="shared" ref="W72:W74" si="217">W71</f>
        <v>Surface Mount</v>
      </c>
      <c r="X72" s="18" t="str">
        <f t="shared" si="144"/>
        <v>-40 to 85</v>
      </c>
      <c r="Y72" s="19">
        <f t="shared" ref="Y72:Y74" si="218">Y71</f>
        <v>2108783</v>
      </c>
    </row>
    <row r="73" spans="1:25" ht="15" customHeight="1">
      <c r="A73" s="15" t="str">
        <f t="shared" si="204"/>
        <v>TE</v>
      </c>
      <c r="B73" s="14" t="str">
        <f t="shared" si="205"/>
        <v>2108783-X</v>
      </c>
      <c r="C73" s="18" t="str">
        <f t="shared" si="206"/>
        <v>ANTENNA GSM 900 / LTE / GSM 1800 PCB SMT</v>
      </c>
      <c r="D73" s="18" t="str">
        <f t="shared" si="207"/>
        <v>Y</v>
      </c>
      <c r="E73" s="18" t="str">
        <f t="shared" si="208"/>
        <v>5G, 4G, 3G, 2G, 
NB-IoT,
Cat-M, GNSS
Wi-Fi, LoRa, 
Sigfox</v>
      </c>
      <c r="F73" s="18" t="s">
        <v>150</v>
      </c>
      <c r="G73" s="18">
        <v>1710</v>
      </c>
      <c r="H73" s="18">
        <v>2900</v>
      </c>
      <c r="I73" s="16" t="s">
        <v>190</v>
      </c>
      <c r="J73" s="18" t="s">
        <v>269</v>
      </c>
      <c r="K73" s="10">
        <v>0.53</v>
      </c>
      <c r="L73" s="18">
        <v>2.7</v>
      </c>
      <c r="M73" s="18">
        <v>-2.8</v>
      </c>
      <c r="N73" s="18"/>
      <c r="O73" s="18" t="str">
        <f t="shared" si="209"/>
        <v>-</v>
      </c>
      <c r="P73" s="18" t="str">
        <f t="shared" si="210"/>
        <v>NA</v>
      </c>
      <c r="Q73" s="18" t="str">
        <f t="shared" si="211"/>
        <v>NA</v>
      </c>
      <c r="R73" s="18" t="str">
        <f t="shared" si="212"/>
        <v>NA</v>
      </c>
      <c r="S73" s="16" t="str">
        <f t="shared" si="213"/>
        <v>NA</v>
      </c>
      <c r="T73" s="18" t="str">
        <f t="shared" si="214"/>
        <v>-</v>
      </c>
      <c r="U73" s="18" t="str">
        <f t="shared" si="215"/>
        <v>-</v>
      </c>
      <c r="V73" s="18" t="str">
        <f t="shared" si="216"/>
        <v>Chip</v>
      </c>
      <c r="W73" s="18" t="str">
        <f t="shared" si="217"/>
        <v>Surface Mount</v>
      </c>
      <c r="X73" s="18" t="str">
        <f t="shared" si="144"/>
        <v>-40 to 85</v>
      </c>
      <c r="Y73" s="19">
        <f t="shared" si="218"/>
        <v>2108783</v>
      </c>
    </row>
    <row r="74" spans="1:25" ht="15" customHeight="1">
      <c r="A74" s="15" t="str">
        <f t="shared" si="204"/>
        <v>TE</v>
      </c>
      <c r="B74" s="14" t="str">
        <f t="shared" si="205"/>
        <v>2108783-X</v>
      </c>
      <c r="C74" s="18" t="str">
        <f t="shared" si="206"/>
        <v>ANTENNA GSM 900 / LTE / GSM 1800 PCB SMT</v>
      </c>
      <c r="D74" s="18" t="str">
        <f t="shared" si="207"/>
        <v>Y</v>
      </c>
      <c r="E74" s="18" t="str">
        <f t="shared" si="208"/>
        <v>5G, 4G, 3G, 2G, 
NB-IoT,
Cat-M, GNSS
Wi-Fi, LoRa, 
Sigfox</v>
      </c>
      <c r="F74" s="18" t="s">
        <v>150</v>
      </c>
      <c r="G74" s="18">
        <v>3300</v>
      </c>
      <c r="H74" s="18">
        <v>3800</v>
      </c>
      <c r="I74" s="16" t="s">
        <v>192</v>
      </c>
      <c r="J74" s="18" t="s">
        <v>193</v>
      </c>
      <c r="K74" s="10">
        <v>0.53800000000000003</v>
      </c>
      <c r="L74" s="18">
        <v>4.9000000000000004</v>
      </c>
      <c r="M74" s="18">
        <v>-2.7</v>
      </c>
      <c r="N74" s="18"/>
      <c r="O74" s="18" t="str">
        <f t="shared" si="209"/>
        <v>-</v>
      </c>
      <c r="P74" s="18" t="str">
        <f t="shared" si="210"/>
        <v>NA</v>
      </c>
      <c r="Q74" s="18" t="str">
        <f t="shared" si="211"/>
        <v>NA</v>
      </c>
      <c r="R74" s="18" t="str">
        <f t="shared" si="212"/>
        <v>NA</v>
      </c>
      <c r="S74" s="16" t="str">
        <f t="shared" si="213"/>
        <v>NA</v>
      </c>
      <c r="T74" s="18" t="str">
        <f t="shared" si="214"/>
        <v>-</v>
      </c>
      <c r="U74" s="18" t="str">
        <f t="shared" si="215"/>
        <v>-</v>
      </c>
      <c r="V74" s="18" t="str">
        <f t="shared" si="216"/>
        <v>Chip</v>
      </c>
      <c r="W74" s="18" t="str">
        <f t="shared" si="217"/>
        <v>Surface Mount</v>
      </c>
      <c r="X74" s="18" t="str">
        <f t="shared" si="144"/>
        <v>-40 to 85</v>
      </c>
      <c r="Y74" s="19">
        <f t="shared" si="218"/>
        <v>2108783</v>
      </c>
    </row>
    <row r="75" spans="1:25" ht="15" customHeight="1">
      <c r="A75" s="15" t="s">
        <v>25</v>
      </c>
      <c r="B75" s="14" t="s">
        <v>194</v>
      </c>
      <c r="C75" s="18" t="s">
        <v>266</v>
      </c>
      <c r="D75" s="18" t="s">
        <v>28</v>
      </c>
      <c r="E75" s="18" t="s">
        <v>184</v>
      </c>
      <c r="F75" s="18" t="s">
        <v>150</v>
      </c>
      <c r="G75" s="18">
        <v>698</v>
      </c>
      <c r="H75" s="18">
        <v>960</v>
      </c>
      <c r="I75" s="16" t="s">
        <v>151</v>
      </c>
      <c r="J75" s="18" t="s">
        <v>270</v>
      </c>
      <c r="K75" s="10">
        <v>0.57099999999999995</v>
      </c>
      <c r="L75" s="18">
        <v>0.4</v>
      </c>
      <c r="M75" s="18">
        <v>-2.4</v>
      </c>
      <c r="N75" s="18"/>
      <c r="O75" s="18" t="s">
        <v>35</v>
      </c>
      <c r="P75" s="18" t="s">
        <v>34</v>
      </c>
      <c r="Q75" s="18" t="s">
        <v>34</v>
      </c>
      <c r="R75" s="18" t="s">
        <v>34</v>
      </c>
      <c r="S75" s="16" t="s">
        <v>34</v>
      </c>
      <c r="T75" s="18" t="s">
        <v>35</v>
      </c>
      <c r="U75" s="18" t="s">
        <v>35</v>
      </c>
      <c r="V75" s="18" t="s">
        <v>36</v>
      </c>
      <c r="W75" s="18" t="s">
        <v>37</v>
      </c>
      <c r="X75" s="18" t="str">
        <f t="shared" si="144"/>
        <v>-40 to 85</v>
      </c>
      <c r="Y75" s="19">
        <v>2108784</v>
      </c>
    </row>
    <row r="76" spans="1:25" ht="15" customHeight="1">
      <c r="A76" s="15" t="str">
        <f t="shared" ref="A76:A80" si="219">A75</f>
        <v>TE</v>
      </c>
      <c r="B76" s="14" t="str">
        <f t="shared" ref="B76:B80" si="220">B75</f>
        <v>2108784-X</v>
      </c>
      <c r="C76" s="18" t="str">
        <f t="shared" ref="C76:C80" si="221">C75</f>
        <v>ANTENNA GSM 900 / LTE / GSM 1800 PCB SMT</v>
      </c>
      <c r="D76" s="18" t="str">
        <f t="shared" ref="D76:D80" si="222">D75</f>
        <v>Y</v>
      </c>
      <c r="E76" s="18" t="str">
        <f t="shared" ref="E76:E80" si="223">E75</f>
        <v>5G, 4G, 3G, 2G, 
NB-IoT,
Cat-M, GNSS
Wi-Fi, LoRa, 
Sigfox</v>
      </c>
      <c r="F76" s="18" t="s">
        <v>150</v>
      </c>
      <c r="G76" s="18">
        <v>575</v>
      </c>
      <c r="H76" s="18">
        <v>1608</v>
      </c>
      <c r="I76" s="16" t="s">
        <v>197</v>
      </c>
      <c r="J76" s="18" t="s">
        <v>271</v>
      </c>
      <c r="K76" s="10">
        <v>0.53900000000000003</v>
      </c>
      <c r="L76" s="18">
        <v>2.2999999999999998</v>
      </c>
      <c r="M76" s="18">
        <v>-2.6</v>
      </c>
      <c r="N76" s="18"/>
      <c r="O76" s="18" t="str">
        <f t="shared" ref="O76:O80" si="224">O75</f>
        <v>-</v>
      </c>
      <c r="P76" s="18" t="str">
        <f t="shared" ref="P76:P80" si="225">P75</f>
        <v>NA</v>
      </c>
      <c r="Q76" s="18" t="str">
        <f t="shared" ref="Q76:Q80" si="226">Q75</f>
        <v>NA</v>
      </c>
      <c r="R76" s="18" t="str">
        <f t="shared" ref="R76:R80" si="227">R75</f>
        <v>NA</v>
      </c>
      <c r="S76" s="16" t="str">
        <f t="shared" ref="S76:S80" si="228">S75</f>
        <v>NA</v>
      </c>
      <c r="T76" s="18" t="str">
        <f t="shared" ref="T76:T80" si="229">T75</f>
        <v>-</v>
      </c>
      <c r="U76" s="18" t="str">
        <f t="shared" ref="U76:U80" si="230">U75</f>
        <v>-</v>
      </c>
      <c r="V76" s="18" t="str">
        <f t="shared" ref="V76:V80" si="231">V75</f>
        <v>Chip</v>
      </c>
      <c r="W76" s="18" t="str">
        <f t="shared" ref="W76:W80" si="232">W75</f>
        <v>Surface Mount</v>
      </c>
      <c r="X76" s="18" t="str">
        <f t="shared" si="144"/>
        <v>-40 to 85</v>
      </c>
      <c r="Y76" s="19">
        <f t="shared" ref="Y76:Y80" si="233">Y75</f>
        <v>2108784</v>
      </c>
    </row>
    <row r="77" spans="1:25" ht="15" customHeight="1">
      <c r="A77" s="15" t="str">
        <f t="shared" si="219"/>
        <v>TE</v>
      </c>
      <c r="B77" s="14" t="str">
        <f t="shared" si="220"/>
        <v>2108784-X</v>
      </c>
      <c r="C77" s="18" t="str">
        <f t="shared" si="221"/>
        <v>ANTENNA GSM 900 / LTE / GSM 1800 PCB SMT</v>
      </c>
      <c r="D77" s="18" t="str">
        <f t="shared" si="222"/>
        <v>Y</v>
      </c>
      <c r="E77" s="18" t="str">
        <f t="shared" si="223"/>
        <v>5G, 4G, 3G, 2G, 
NB-IoT,
Cat-M, GNSS
Wi-Fi, LoRa, 
Sigfox</v>
      </c>
      <c r="F77" s="18" t="s">
        <v>150</v>
      </c>
      <c r="G77" s="18">
        <v>1710</v>
      </c>
      <c r="H77" s="18">
        <v>2690</v>
      </c>
      <c r="I77" s="16" t="s">
        <v>199</v>
      </c>
      <c r="J77" s="18" t="s">
        <v>272</v>
      </c>
      <c r="K77" s="10">
        <v>0.53400000000000003</v>
      </c>
      <c r="L77" s="18">
        <v>3.1</v>
      </c>
      <c r="M77" s="18">
        <v>-2.7</v>
      </c>
      <c r="N77" s="18"/>
      <c r="O77" s="18" t="str">
        <f t="shared" si="224"/>
        <v>-</v>
      </c>
      <c r="P77" s="18" t="str">
        <f t="shared" si="225"/>
        <v>NA</v>
      </c>
      <c r="Q77" s="18" t="str">
        <f t="shared" si="226"/>
        <v>NA</v>
      </c>
      <c r="R77" s="18" t="str">
        <f t="shared" si="227"/>
        <v>NA</v>
      </c>
      <c r="S77" s="16" t="str">
        <f t="shared" si="228"/>
        <v>NA</v>
      </c>
      <c r="T77" s="18" t="str">
        <f t="shared" si="229"/>
        <v>-</v>
      </c>
      <c r="U77" s="18" t="str">
        <f t="shared" si="230"/>
        <v>-</v>
      </c>
      <c r="V77" s="18" t="str">
        <f t="shared" si="231"/>
        <v>Chip</v>
      </c>
      <c r="W77" s="18" t="str">
        <f t="shared" si="232"/>
        <v>Surface Mount</v>
      </c>
      <c r="X77" s="18" t="str">
        <f t="shared" si="144"/>
        <v>-40 to 85</v>
      </c>
      <c r="Y77" s="19">
        <f t="shared" si="233"/>
        <v>2108784</v>
      </c>
    </row>
    <row r="78" spans="1:25" ht="15" customHeight="1">
      <c r="A78" s="15" t="str">
        <f t="shared" si="219"/>
        <v>TE</v>
      </c>
      <c r="B78" s="14" t="str">
        <f t="shared" si="220"/>
        <v>2108784-X</v>
      </c>
      <c r="C78" s="18" t="str">
        <f t="shared" si="221"/>
        <v>ANTENNA GSM 900 / LTE / GSM 1800 PCB SMT</v>
      </c>
      <c r="D78" s="18" t="str">
        <f t="shared" si="222"/>
        <v>Y</v>
      </c>
      <c r="E78" s="18" t="str">
        <f t="shared" si="223"/>
        <v>5G, 4G, 3G, 2G, 
NB-IoT,
Cat-M, GNSS
Wi-Fi, LoRa, 
Sigfox</v>
      </c>
      <c r="F78" s="18" t="s">
        <v>150</v>
      </c>
      <c r="G78" s="18">
        <v>3300</v>
      </c>
      <c r="H78" s="18">
        <v>4000</v>
      </c>
      <c r="I78" s="16" t="s">
        <v>201</v>
      </c>
      <c r="J78" s="18" t="s">
        <v>273</v>
      </c>
      <c r="K78" s="10">
        <v>0.59099999999999997</v>
      </c>
      <c r="L78" s="18">
        <v>4</v>
      </c>
      <c r="M78" s="18">
        <v>-2.2999999999999998</v>
      </c>
      <c r="N78" s="18"/>
      <c r="O78" s="18" t="str">
        <f t="shared" si="224"/>
        <v>-</v>
      </c>
      <c r="P78" s="18" t="str">
        <f t="shared" si="225"/>
        <v>NA</v>
      </c>
      <c r="Q78" s="18" t="str">
        <f t="shared" si="226"/>
        <v>NA</v>
      </c>
      <c r="R78" s="18" t="str">
        <f t="shared" si="227"/>
        <v>NA</v>
      </c>
      <c r="S78" s="16" t="str">
        <f t="shared" si="228"/>
        <v>NA</v>
      </c>
      <c r="T78" s="18" t="str">
        <f t="shared" si="229"/>
        <v>-</v>
      </c>
      <c r="U78" s="18" t="str">
        <f t="shared" si="230"/>
        <v>-</v>
      </c>
      <c r="V78" s="18" t="str">
        <f t="shared" si="231"/>
        <v>Chip</v>
      </c>
      <c r="W78" s="18" t="str">
        <f t="shared" si="232"/>
        <v>Surface Mount</v>
      </c>
      <c r="X78" s="18" t="str">
        <f t="shared" si="144"/>
        <v>-40 to 85</v>
      </c>
      <c r="Y78" s="19">
        <f t="shared" si="233"/>
        <v>2108784</v>
      </c>
    </row>
    <row r="79" spans="1:25" ht="15" customHeight="1">
      <c r="A79" s="15" t="str">
        <f t="shared" si="219"/>
        <v>TE</v>
      </c>
      <c r="B79" s="14" t="str">
        <f t="shared" si="220"/>
        <v>2108784-X</v>
      </c>
      <c r="C79" s="18" t="str">
        <f t="shared" si="221"/>
        <v>ANTENNA GSM 900 / LTE / GSM 1800 PCB SMT</v>
      </c>
      <c r="D79" s="18" t="str">
        <f t="shared" si="222"/>
        <v>Y</v>
      </c>
      <c r="E79" s="18" t="str">
        <f t="shared" si="223"/>
        <v>5G, 4G, 3G, 2G, 
NB-IoT,
Cat-M, GNSS
Wi-Fi, LoRa, 
Sigfox</v>
      </c>
      <c r="F79" s="18" t="s">
        <v>150</v>
      </c>
      <c r="G79" s="18">
        <v>4000</v>
      </c>
      <c r="H79" s="18">
        <v>5000</v>
      </c>
      <c r="I79" s="16" t="s">
        <v>203</v>
      </c>
      <c r="J79" s="18" t="s">
        <v>274</v>
      </c>
      <c r="K79" s="10">
        <v>0.47699999999999998</v>
      </c>
      <c r="L79" s="18">
        <v>3.6</v>
      </c>
      <c r="M79" s="18">
        <v>-3.2</v>
      </c>
      <c r="N79" s="18"/>
      <c r="O79" s="18" t="str">
        <f t="shared" si="224"/>
        <v>-</v>
      </c>
      <c r="P79" s="18" t="str">
        <f t="shared" si="225"/>
        <v>NA</v>
      </c>
      <c r="Q79" s="18" t="str">
        <f t="shared" si="226"/>
        <v>NA</v>
      </c>
      <c r="R79" s="18" t="str">
        <f t="shared" si="227"/>
        <v>NA</v>
      </c>
      <c r="S79" s="16" t="str">
        <f t="shared" si="228"/>
        <v>NA</v>
      </c>
      <c r="T79" s="18" t="str">
        <f t="shared" si="229"/>
        <v>-</v>
      </c>
      <c r="U79" s="18" t="str">
        <f t="shared" si="230"/>
        <v>-</v>
      </c>
      <c r="V79" s="18" t="str">
        <f t="shared" si="231"/>
        <v>Chip</v>
      </c>
      <c r="W79" s="18" t="str">
        <f t="shared" si="232"/>
        <v>Surface Mount</v>
      </c>
      <c r="X79" s="18" t="str">
        <f t="shared" si="144"/>
        <v>-40 to 85</v>
      </c>
      <c r="Y79" s="19">
        <f t="shared" si="233"/>
        <v>2108784</v>
      </c>
    </row>
    <row r="80" spans="1:25" ht="15" customHeight="1">
      <c r="A80" s="15" t="str">
        <f t="shared" si="219"/>
        <v>TE</v>
      </c>
      <c r="B80" s="14" t="str">
        <f t="shared" si="220"/>
        <v>2108784-X</v>
      </c>
      <c r="C80" s="18" t="str">
        <f t="shared" si="221"/>
        <v>ANTENNA GSM 900 / LTE / GSM 1800 PCB SMT</v>
      </c>
      <c r="D80" s="18" t="str">
        <f t="shared" si="222"/>
        <v>Y</v>
      </c>
      <c r="E80" s="18" t="str">
        <f t="shared" si="223"/>
        <v>5G, 4G, 3G, 2G, 
NB-IoT,
Cat-M, GNSS
Wi-Fi, LoRa, 
Sigfox</v>
      </c>
      <c r="F80" s="18" t="s">
        <v>150</v>
      </c>
      <c r="G80" s="18">
        <v>5000</v>
      </c>
      <c r="H80" s="18">
        <v>6000</v>
      </c>
      <c r="I80" s="16" t="s">
        <v>205</v>
      </c>
      <c r="J80" s="18" t="s">
        <v>275</v>
      </c>
      <c r="K80" s="10">
        <v>0.46600000000000003</v>
      </c>
      <c r="L80" s="18">
        <v>1.9</v>
      </c>
      <c r="M80" s="18">
        <v>-3.3</v>
      </c>
      <c r="N80" s="18"/>
      <c r="O80" s="18" t="str">
        <f t="shared" si="224"/>
        <v>-</v>
      </c>
      <c r="P80" s="18" t="str">
        <f t="shared" si="225"/>
        <v>NA</v>
      </c>
      <c r="Q80" s="18" t="str">
        <f t="shared" si="226"/>
        <v>NA</v>
      </c>
      <c r="R80" s="18" t="str">
        <f t="shared" si="227"/>
        <v>NA</v>
      </c>
      <c r="S80" s="16" t="str">
        <f t="shared" si="228"/>
        <v>NA</v>
      </c>
      <c r="T80" s="18" t="str">
        <f t="shared" si="229"/>
        <v>-</v>
      </c>
      <c r="U80" s="18" t="str">
        <f t="shared" si="230"/>
        <v>-</v>
      </c>
      <c r="V80" s="18" t="str">
        <f t="shared" si="231"/>
        <v>Chip</v>
      </c>
      <c r="W80" s="18" t="str">
        <f t="shared" si="232"/>
        <v>Surface Mount</v>
      </c>
      <c r="X80" s="18" t="str">
        <f t="shared" si="144"/>
        <v>-40 to 85</v>
      </c>
      <c r="Y80" s="19">
        <f t="shared" si="233"/>
        <v>2108784</v>
      </c>
    </row>
    <row r="81" spans="1:25" ht="15" customHeight="1">
      <c r="A81" s="15" t="s">
        <v>25</v>
      </c>
      <c r="B81" s="14" t="s">
        <v>207</v>
      </c>
      <c r="C81" s="18" t="s">
        <v>208</v>
      </c>
      <c r="D81" s="18" t="s">
        <v>28</v>
      </c>
      <c r="E81" s="18" t="s">
        <v>184</v>
      </c>
      <c r="F81" s="18" t="s">
        <v>150</v>
      </c>
      <c r="G81" s="18">
        <v>698</v>
      </c>
      <c r="H81" s="18">
        <v>960</v>
      </c>
      <c r="I81" s="16" t="s">
        <v>151</v>
      </c>
      <c r="J81" s="18" t="s">
        <v>276</v>
      </c>
      <c r="K81" s="10">
        <v>0.6</v>
      </c>
      <c r="L81" s="18">
        <v>1.67</v>
      </c>
      <c r="M81" s="18">
        <v>-2.2000000000000002</v>
      </c>
      <c r="N81" s="18"/>
      <c r="O81" s="18" t="s">
        <v>35</v>
      </c>
      <c r="P81" s="18" t="s">
        <v>34</v>
      </c>
      <c r="Q81" s="18" t="s">
        <v>34</v>
      </c>
      <c r="R81" s="18" t="s">
        <v>34</v>
      </c>
      <c r="S81" s="16" t="s">
        <v>34</v>
      </c>
      <c r="T81" s="18" t="s">
        <v>35</v>
      </c>
      <c r="U81" s="18" t="s">
        <v>35</v>
      </c>
      <c r="V81" s="18" t="s">
        <v>35</v>
      </c>
      <c r="W81" s="18" t="s">
        <v>153</v>
      </c>
      <c r="X81" s="18" t="str">
        <f t="shared" si="144"/>
        <v>-40 to 85</v>
      </c>
      <c r="Y81" s="19" t="s">
        <v>207</v>
      </c>
    </row>
    <row r="82" spans="1:25" ht="15" customHeight="1">
      <c r="A82" s="15" t="str">
        <f t="shared" ref="A82:A83" si="234">A81</f>
        <v>TE</v>
      </c>
      <c r="B82" s="14" t="str">
        <f t="shared" ref="B82:B83" si="235">B81</f>
        <v>2195728-1</v>
      </c>
      <c r="C82" s="18" t="str">
        <f t="shared" ref="C82:C83" si="236">C81</f>
        <v>LTE + GNSS ANTENNA</v>
      </c>
      <c r="D82" s="18" t="str">
        <f t="shared" ref="D82:D83" si="237">D81</f>
        <v>Y</v>
      </c>
      <c r="E82" s="18" t="str">
        <f t="shared" ref="E82:E83" si="238">E81</f>
        <v>5G, 4G, 3G, 2G, 
NB-IoT,
Cat-M, GNSS
Wi-Fi, LoRa, 
Sigfox</v>
      </c>
      <c r="F82" s="18" t="s">
        <v>150</v>
      </c>
      <c r="G82" s="18">
        <v>1427</v>
      </c>
      <c r="H82" s="18">
        <v>1661</v>
      </c>
      <c r="I82" s="16" t="s">
        <v>211</v>
      </c>
      <c r="J82" s="18" t="s">
        <v>276</v>
      </c>
      <c r="K82" s="10">
        <v>0.66</v>
      </c>
      <c r="L82" s="18">
        <v>2.13</v>
      </c>
      <c r="M82" s="18">
        <v>-1.7</v>
      </c>
      <c r="N82" s="18"/>
      <c r="O82" s="18" t="str">
        <f t="shared" ref="O82:O83" si="239">O81</f>
        <v>-</v>
      </c>
      <c r="P82" s="18" t="str">
        <f t="shared" ref="P82:P83" si="240">P81</f>
        <v>NA</v>
      </c>
      <c r="Q82" s="18" t="str">
        <f t="shared" ref="Q82:Q83" si="241">Q81</f>
        <v>NA</v>
      </c>
      <c r="R82" s="18" t="str">
        <f t="shared" ref="R82:R83" si="242">R81</f>
        <v>NA</v>
      </c>
      <c r="S82" s="16" t="str">
        <f t="shared" ref="S82:S83" si="243">S81</f>
        <v>NA</v>
      </c>
      <c r="T82" s="18" t="str">
        <f t="shared" ref="T82:T83" si="244">T81</f>
        <v>-</v>
      </c>
      <c r="U82" s="18" t="str">
        <f t="shared" ref="U82:U83" si="245">U81</f>
        <v>-</v>
      </c>
      <c r="V82" s="18" t="str">
        <f t="shared" ref="V82:V83" si="246">V81</f>
        <v>-</v>
      </c>
      <c r="W82" s="18" t="str">
        <f t="shared" ref="W82:W83" si="247">W81</f>
        <v>Through Hole</v>
      </c>
      <c r="X82" s="18" t="str">
        <f t="shared" si="144"/>
        <v>-40 to 85</v>
      </c>
      <c r="Y82" s="19" t="str">
        <f t="shared" ref="Y82:Y83" si="248">Y81</f>
        <v>2195728-1</v>
      </c>
    </row>
    <row r="83" spans="1:25" ht="15" customHeight="1">
      <c r="A83" s="15" t="str">
        <f t="shared" si="234"/>
        <v>TE</v>
      </c>
      <c r="B83" s="14" t="str">
        <f t="shared" si="235"/>
        <v>2195728-1</v>
      </c>
      <c r="C83" s="18" t="str">
        <f t="shared" si="236"/>
        <v>LTE + GNSS ANTENNA</v>
      </c>
      <c r="D83" s="18" t="str">
        <f t="shared" si="237"/>
        <v>Y</v>
      </c>
      <c r="E83" s="18" t="str">
        <f t="shared" si="238"/>
        <v>5G, 4G, 3G, 2G, 
NB-IoT,
Cat-M, GNSS
Wi-Fi, LoRa, 
Sigfox</v>
      </c>
      <c r="F83" s="18" t="s">
        <v>150</v>
      </c>
      <c r="G83" s="18">
        <v>1710</v>
      </c>
      <c r="H83" s="18">
        <v>2700</v>
      </c>
      <c r="I83" s="16" t="s">
        <v>156</v>
      </c>
      <c r="J83" s="18" t="s">
        <v>276</v>
      </c>
      <c r="K83" s="10">
        <v>0.68</v>
      </c>
      <c r="L83" s="18">
        <v>2.3199999999999998</v>
      </c>
      <c r="M83" s="18">
        <v>-1.6</v>
      </c>
      <c r="N83" s="18"/>
      <c r="O83" s="18" t="str">
        <f t="shared" si="239"/>
        <v>-</v>
      </c>
      <c r="P83" s="18" t="str">
        <f t="shared" si="240"/>
        <v>NA</v>
      </c>
      <c r="Q83" s="18" t="str">
        <f t="shared" si="241"/>
        <v>NA</v>
      </c>
      <c r="R83" s="18" t="str">
        <f t="shared" si="242"/>
        <v>NA</v>
      </c>
      <c r="S83" s="16" t="str">
        <f t="shared" si="243"/>
        <v>NA</v>
      </c>
      <c r="T83" s="18" t="str">
        <f t="shared" si="244"/>
        <v>-</v>
      </c>
      <c r="U83" s="18" t="str">
        <f t="shared" si="245"/>
        <v>-</v>
      </c>
      <c r="V83" s="18" t="str">
        <f t="shared" si="246"/>
        <v>-</v>
      </c>
      <c r="W83" s="18" t="str">
        <f t="shared" si="247"/>
        <v>Through Hole</v>
      </c>
      <c r="X83" s="18" t="str">
        <f t="shared" si="144"/>
        <v>-40 to 85</v>
      </c>
      <c r="Y83" s="19" t="str">
        <f t="shared" si="248"/>
        <v>2195728-1</v>
      </c>
    </row>
    <row r="84" spans="1:25" ht="15" customHeight="1">
      <c r="A84" s="15" t="s">
        <v>25</v>
      </c>
      <c r="B84" s="14" t="s">
        <v>234</v>
      </c>
      <c r="C84" s="18" t="s">
        <v>277</v>
      </c>
      <c r="D84" s="18" t="s">
        <v>28</v>
      </c>
      <c r="E84" s="18" t="s">
        <v>278</v>
      </c>
      <c r="F84" s="18" t="s">
        <v>150</v>
      </c>
      <c r="G84" s="18">
        <v>698</v>
      </c>
      <c r="H84" s="18">
        <v>960</v>
      </c>
      <c r="I84" s="16" t="s">
        <v>151</v>
      </c>
      <c r="J84" s="18" t="s">
        <v>279</v>
      </c>
      <c r="K84" s="10">
        <v>0.6</v>
      </c>
      <c r="L84" s="18">
        <v>2</v>
      </c>
      <c r="M84" s="18">
        <v>-2.2000000000000002</v>
      </c>
      <c r="N84" s="18"/>
      <c r="O84" s="18" t="s">
        <v>35</v>
      </c>
      <c r="P84" s="18" t="s">
        <v>238</v>
      </c>
      <c r="Q84" s="18">
        <v>250</v>
      </c>
      <c r="R84" s="18">
        <v>250</v>
      </c>
      <c r="S84" s="16" t="s">
        <v>280</v>
      </c>
      <c r="T84" s="18" t="s">
        <v>35</v>
      </c>
      <c r="U84" s="18" t="s">
        <v>35</v>
      </c>
      <c r="V84" s="18" t="s">
        <v>50</v>
      </c>
      <c r="W84" s="18" t="s">
        <v>60</v>
      </c>
      <c r="X84" s="18" t="str">
        <f t="shared" si="144"/>
        <v>-40 to 85</v>
      </c>
      <c r="Y84" s="19">
        <v>2118879</v>
      </c>
    </row>
    <row r="85" spans="1:25" ht="15" customHeight="1">
      <c r="A85" s="15" t="str">
        <f t="shared" ref="A85:A86" si="249">A84</f>
        <v>TE</v>
      </c>
      <c r="B85" s="14" t="str">
        <f t="shared" ref="B85:B86" si="250">B84</f>
        <v>2118879-X</v>
      </c>
      <c r="C85" s="18" t="str">
        <f t="shared" ref="C85:C86" si="251">C84</f>
        <v>4G WORLD BAND, METASPAN, PCB, CA</v>
      </c>
      <c r="D85" s="18" t="str">
        <f t="shared" ref="D85:D86" si="252">D84</f>
        <v>Y</v>
      </c>
      <c r="E85" s="18" t="str">
        <f t="shared" ref="E85:E86" si="253">E84</f>
        <v>4G, 3G, 2G,
NB-IoT, 
Cat-M, GNSS, 
Wi-Fi, LoRa, 
Sigfox</v>
      </c>
      <c r="F85" s="18" t="s">
        <v>150</v>
      </c>
      <c r="G85" s="18">
        <v>1560</v>
      </c>
      <c r="H85" s="18">
        <v>2200</v>
      </c>
      <c r="I85" s="16" t="s">
        <v>240</v>
      </c>
      <c r="J85" s="18" t="s">
        <v>281</v>
      </c>
      <c r="K85" s="10">
        <v>0.67</v>
      </c>
      <c r="L85" s="18">
        <v>3.9</v>
      </c>
      <c r="M85" s="18">
        <v>-1.7</v>
      </c>
      <c r="N85" s="18"/>
      <c r="O85" s="18" t="str">
        <f t="shared" ref="O85:O86" si="254">O84</f>
        <v>-</v>
      </c>
      <c r="P85" s="18" t="str">
        <f t="shared" ref="P85:P86" si="255">P84</f>
        <v>SMA</v>
      </c>
      <c r="Q85" s="18">
        <v>250</v>
      </c>
      <c r="R85" s="18">
        <v>250</v>
      </c>
      <c r="S85" s="16" t="str">
        <f t="shared" ref="S85:S86" si="256">S84</f>
        <v>250 mm</v>
      </c>
      <c r="T85" s="18" t="str">
        <f t="shared" ref="T85:T86" si="257">T84</f>
        <v>-</v>
      </c>
      <c r="U85" s="18" t="str">
        <f t="shared" ref="U85:U86" si="258">U84</f>
        <v>-</v>
      </c>
      <c r="V85" s="18" t="str">
        <f t="shared" ref="V85:V86" si="259">V84</f>
        <v>PCB Trace</v>
      </c>
      <c r="W85" s="18" t="str">
        <f t="shared" ref="W85:W86" si="260">W84</f>
        <v>Adhesive</v>
      </c>
      <c r="X85" s="18" t="str">
        <f t="shared" si="144"/>
        <v>-40 to 85</v>
      </c>
      <c r="Y85" s="19">
        <f t="shared" ref="Y85:Y86" si="261">Y84</f>
        <v>2118879</v>
      </c>
    </row>
    <row r="86" spans="1:25" ht="15" customHeight="1">
      <c r="A86" s="15" t="str">
        <f t="shared" si="249"/>
        <v>TE</v>
      </c>
      <c r="B86" s="14" t="str">
        <f t="shared" si="250"/>
        <v>2118879-X</v>
      </c>
      <c r="C86" s="18" t="str">
        <f t="shared" si="251"/>
        <v>4G WORLD BAND, METASPAN, PCB, CA</v>
      </c>
      <c r="D86" s="18" t="str">
        <f t="shared" si="252"/>
        <v>Y</v>
      </c>
      <c r="E86" s="18" t="str">
        <f t="shared" si="253"/>
        <v>4G, 3G, 2G,
NB-IoT, 
Cat-M, GNSS, 
Wi-Fi, LoRa, 
Sigfox</v>
      </c>
      <c r="F86" s="18" t="s">
        <v>150</v>
      </c>
      <c r="G86" s="18">
        <v>2300</v>
      </c>
      <c r="H86" s="18">
        <v>2700</v>
      </c>
      <c r="I86" s="16" t="s">
        <v>217</v>
      </c>
      <c r="J86" s="18" t="s">
        <v>242</v>
      </c>
      <c r="K86" s="10">
        <v>0.7</v>
      </c>
      <c r="L86" s="18">
        <v>3.9</v>
      </c>
      <c r="M86" s="18">
        <v>-1.5</v>
      </c>
      <c r="N86" s="18"/>
      <c r="O86" s="18" t="str">
        <f t="shared" si="254"/>
        <v>-</v>
      </c>
      <c r="P86" s="18" t="str">
        <f t="shared" si="255"/>
        <v>SMA</v>
      </c>
      <c r="Q86" s="18">
        <v>250</v>
      </c>
      <c r="R86" s="18">
        <v>250</v>
      </c>
      <c r="S86" s="16" t="str">
        <f t="shared" si="256"/>
        <v>250 mm</v>
      </c>
      <c r="T86" s="18" t="str">
        <f t="shared" si="257"/>
        <v>-</v>
      </c>
      <c r="U86" s="18" t="str">
        <f t="shared" si="258"/>
        <v>-</v>
      </c>
      <c r="V86" s="18" t="str">
        <f t="shared" si="259"/>
        <v>PCB Trace</v>
      </c>
      <c r="W86" s="18" t="str">
        <f t="shared" si="260"/>
        <v>Adhesive</v>
      </c>
      <c r="X86" s="18" t="str">
        <f t="shared" si="144"/>
        <v>-40 to 85</v>
      </c>
      <c r="Y86" s="19">
        <f t="shared" si="261"/>
        <v>2118879</v>
      </c>
    </row>
  </sheetData>
  <autoFilter ref="A1:Y86" xr:uid="{018CB6C9-4AD1-44DF-BDCC-EEE65EA15784}"/>
  <hyperlinks>
    <hyperlink ref="Y2" r:id="rId1" display="https://www.te.com/commerce/DocumentDelivery/DDEController?Action=showdoc&amp;DocId=Data+Sheet%7FDS_2195851%7F3%7Fpdf%7FEnglish%7FENG_DS_DS_2195851_3.pdf%7F2195851-1" xr:uid="{084A26DE-6278-4C4F-BDC0-869B37FC1C22}"/>
    <hyperlink ref="Y9" r:id="rId2" display="https://www.te.com/commerce/DocumentDelivery/DDEController?Action=showdoc&amp;DocId=Data+Sheet%7F2195852%7FA1%7Fpdf%7FEnglish%7FENG_DS_2195852_A1.pdf%7F2195852-1" xr:uid="{2644FB22-8137-4248-AA1B-380274D4B6D4}"/>
    <hyperlink ref="Y15" r:id="rId3" display="https://www.te.com/commerce/DocumentDelivery/DDEController?Action=showdoc&amp;DocId=Data+Sheet%7FDS_2195846%7F3%7Fpdf%7FEnglish%7FENG_DS_DS_2195846_3.pdf%7F2195846-4" xr:uid="{57B35525-7D82-40A3-960C-AE222048BC64}"/>
    <hyperlink ref="Y22" r:id="rId4" display="https://www.te.com/commerce/DocumentDelivery/DDEController?Action=showdoc&amp;DocId=Data+Sheet%7F2108823%7F1%7Fpdf%7FEnglish%7FENG_DS_2108823_1.pdf%7F2108823-1" xr:uid="{AF6FF467-3B59-4253-80EB-9AC9748B57D6}"/>
    <hyperlink ref="Y29" r:id="rId5" display="https://www.te.com/commerce/DocumentDelivery/DDEController?Action=showdoc&amp;DocId=Data+Sheet%7F2108783%7FA2%7Fpdf%7FEnglish%7FENG_DS_2108783_A2.pdf%7F2108783-1" xr:uid="{0C33977D-E8D3-42F1-8461-E1417C6F60DC}"/>
    <hyperlink ref="Y33" r:id="rId6" display="https://www.te.com/commerce/DocumentDelivery/DDEController?Action=showdoc&amp;DocId=Data+Sheet%7F2108784%7FA2%7Fpdf%7FEnglish%7FENG_DS_2108784_A2.pdf%7F2108784-1" xr:uid="{D3590C11-1C6C-4F76-B8AC-F06028205FC1}"/>
    <hyperlink ref="Y39" r:id="rId7" display="https://www.te.com/commerce/DocumentDelivery/DDEController?Action=showdoc&amp;DocId=Data+Sheet%7F2195728%7FA1%7Fpdf%7FEnglish%7FENG_DS_2195728_A1.pdf%7F2195728-1" xr:uid="{D1A530A1-33F0-4DD5-9D26-8F9033F8A4B1}"/>
    <hyperlink ref="Y42" r:id="rId8" display="https://www.te.com/commerce/DocumentDelivery/DDEController?Action=showdoc&amp;DocId=Data+Sheet%7F9-1773982-2_Datasheet_PN-2108994-1%7F1219%7Fpdf%7FEnglish%7FENG_DS_9-1773982-2_Datasheet_PN-2108994-1_1219.pdf%7F2108994-1" xr:uid="{32DF8089-C5DE-43C8-969C-0B534B866FBC}"/>
    <hyperlink ref="Y45" r:id="rId9" display="https://www.te.com/commerce/DocumentDelivery/DDEController?Action=showdoc&amp;DocId=Data+Sheet%7F2118614%7FA%7Fpdf%7FEnglish%7FENG_DS_2118614_A.pdf%7F2118614-1" xr:uid="{44C08A57-5569-48E2-AC6C-3598D13BCA87}"/>
    <hyperlink ref="Y48" r:id="rId10" display="https://www.te.com/commerce/DocumentDelivery/DDEController?Action=showdoc&amp;DocId=Data+Sheet%7FDS_PN-2361492-X%7FB%7Fpdf%7FEnglish%7FENG_DS_DS_PN-2361492-X_B.pdf%7F2361492-1" xr:uid="{C9CCC8E3-FCFB-474B-A86D-A1CE53EE06C3}"/>
    <hyperlink ref="Y50" r:id="rId11" display="https://www.te.com/commerce/DocumentDelivery/DDEController?Action=showdoc&amp;DocId=Data+Sheet%7FDS_PN-2372105-X%7FB%7Fpdf%7FEnglish%7FENG_DS_DS_PN-2372105-X_B.pdf%7F2372105-1" xr:uid="{A69747F5-2359-415A-B1B7-989CDBAEDE61}"/>
    <hyperlink ref="Y52" r:id="rId12" display="https://www.te.com/commerce/DocumentDelivery/DDEController?Action=showdoc&amp;DocId=Data+Sheet%7FDS_PN-2367286-X%7FB%7Fpdf%7FEnglish%7FENG_DS_DS_PN-2367286-X_B.pdf%7F2367286-1" xr:uid="{586DA96A-2A7C-44B1-89EC-979D627CC3C7}"/>
    <hyperlink ref="Y54" r:id="rId13" display="https://www.te.com/commerce/DocumentDelivery/DDEController?Action=showdoc&amp;DocId=Data+Sheet%7F2118879_1%7F1%7Fpdf%7FEnglish%7FENG_DS_2118879_1_1.pdf%7F2118879-1" xr:uid="{B96183DE-C607-4E27-A5A9-FC2511D8D3BC}"/>
    <hyperlink ref="Y57" r:id="rId14" display="https://www.te.com/commerce/DocumentDelivery/DDEController?Action=showdoc&amp;DocId=Data+Sheet%7F2118310-1%7FA1%7Fpdf%7FEnglish%7FENG_DS_2118310-1_A1_2118310-1.pdf%7F2118310-1" xr:uid="{25E0FCF8-8488-4578-BA22-B0366E6B8D20}"/>
    <hyperlink ref="Y60" r:id="rId15" display="https://www.te.com/commerce/DocumentDelivery/DDEController?Action=showdoc&amp;DocId=Data+Sheet%7F2118308-1%7FA1%7Fpdf%7FEnglish%7FENG_DS_2118308-1_A1_2118308-1.pdf%7F2118308-1" xr:uid="{C6C61332-8BC9-4D2E-A4B8-9503C8FCADE0}"/>
    <hyperlink ref="Y63" r:id="rId16" display="https://www.te.com/commerce/DocumentDelivery/DDEController?Action=showdoc&amp;DocId=Data+Sheet%7F1513317%7FA%7Fpdf%7FEnglish%7FENG_DS_1513317_A.pdf%7F1513317-1" xr:uid="{FB9D396B-9E77-4830-9457-A5369D6A385D}"/>
    <hyperlink ref="Y65" r:id="rId17" display="https://www.te.com/commerce/DocumentDelivery/DDEController?Action=showdoc&amp;DocId=Data+Sheet%7F2195889%7F1%7Fpdf%7FEnglish%7FENG_DS_2195889_1.pdf%7F2195889-1" xr:uid="{C9B5F973-E899-45C9-A5C4-A65655CFFCDC}"/>
    <hyperlink ref="Y71" r:id="rId18" display="https://www.te.com/commerce/DocumentDelivery/DDEController?Action=showdoc&amp;DocId=Data+Sheet%7F2108783%7FA2%7Fpdf%7FEnglish%7FENG_DS_2108783_A2.pdf%7F2108783-1" xr:uid="{44CB9127-FF56-4FBE-BB22-38D6787FFFAE}"/>
    <hyperlink ref="Y75" r:id="rId19" display="https://www.te.com/commerce/DocumentDelivery/DDEController?Action=showdoc&amp;DocId=Data+Sheet%7F2108784%7FA2%7Fpdf%7FEnglish%7FENG_DS_2108784_A2.pdf%7F2108784-1" xr:uid="{9F43D593-CA23-4E54-98B2-08B49ACC3DD7}"/>
    <hyperlink ref="Y81" r:id="rId20" display="https://www.te.com/commerce/DocumentDelivery/DDEController?Action=showdoc&amp;DocId=Data+Sheet%7F2195728%7FA1%7Fpdf%7FEnglish%7FENG_DS_2195728_A1.pdf%7F2195728-1" xr:uid="{17FE23A9-92CF-4B3C-890B-D6D63440482A}"/>
    <hyperlink ref="Y84" r:id="rId21" display="https://www.te.com/commerce/DocumentDelivery/DDEController?Action=showdoc&amp;DocId=Data+Sheet%7F2118879_1%7F1%7Fpdf%7FEnglish%7FENG_DS_2118879_1_1.pdf%7F2118879-1" xr:uid="{8CFADD57-2262-4CC1-8E6B-58536A241EF9}"/>
  </hyperlinks>
  <pageMargins left="0.7" right="0.7" top="0.75" bottom="0.75" header="0.3" footer="0.3"/>
  <pageSetup orientation="portrait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A6792-E26F-4E41-BF62-2B44C74C31A7}">
  <dimension ref="A1:W103"/>
  <sheetViews>
    <sheetView workbookViewId="0">
      <selection activeCell="C16" sqref="C16"/>
    </sheetView>
  </sheetViews>
  <sheetFormatPr defaultRowHeight="15"/>
  <cols>
    <col min="1" max="1" width="9.140625" style="8"/>
    <col min="2" max="2" width="21.140625" style="8" customWidth="1"/>
    <col min="3" max="3" width="39.28515625" style="8" customWidth="1"/>
    <col min="4" max="4" width="10.85546875" style="8" customWidth="1"/>
    <col min="5" max="5" width="25.5703125" style="8" customWidth="1"/>
    <col min="6" max="6" width="18.140625" style="8" hidden="1" customWidth="1"/>
    <col min="7" max="7" width="13.140625" style="8" customWidth="1"/>
    <col min="8" max="8" width="14.85546875" style="8" customWidth="1"/>
    <col min="9" max="9" width="16.7109375" style="8" customWidth="1"/>
    <col min="10" max="11" width="12.7109375" style="8" customWidth="1"/>
    <col min="12" max="12" width="12.28515625" style="8" customWidth="1"/>
    <col min="13" max="13" width="11.85546875" style="8" customWidth="1"/>
    <col min="14" max="14" width="14.42578125" style="8" customWidth="1"/>
    <col min="15" max="15" width="15.85546875" style="8" customWidth="1"/>
    <col min="16" max="16" width="12.42578125" style="8" customWidth="1"/>
    <col min="17" max="17" width="12.5703125" style="8" customWidth="1"/>
    <col min="18" max="18" width="14.42578125" style="8" customWidth="1"/>
    <col min="19" max="23" width="18" style="8" customWidth="1"/>
    <col min="24" max="25" width="29.140625" style="8" customWidth="1"/>
    <col min="26" max="16384" width="9.140625" style="8"/>
  </cols>
  <sheetData>
    <row r="1" spans="1:23" ht="45" customHeigh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282</v>
      </c>
      <c r="J1" s="9" t="s">
        <v>9</v>
      </c>
      <c r="K1" s="9" t="s">
        <v>10</v>
      </c>
      <c r="L1" s="9" t="s">
        <v>11</v>
      </c>
      <c r="M1" s="9" t="s">
        <v>12</v>
      </c>
      <c r="N1" s="9" t="s">
        <v>14</v>
      </c>
      <c r="O1" s="9" t="s">
        <v>15</v>
      </c>
      <c r="P1" s="9" t="s">
        <v>146</v>
      </c>
      <c r="Q1" s="9" t="s">
        <v>283</v>
      </c>
      <c r="R1" s="9" t="s">
        <v>18</v>
      </c>
      <c r="S1" s="1" t="s">
        <v>19</v>
      </c>
      <c r="T1" s="2" t="s">
        <v>21</v>
      </c>
      <c r="U1" s="9" t="s">
        <v>22</v>
      </c>
      <c r="V1" s="9" t="s">
        <v>284</v>
      </c>
      <c r="W1" s="9" t="s">
        <v>24</v>
      </c>
    </row>
    <row r="2" spans="1:23" ht="15" customHeight="1">
      <c r="A2" s="21" t="s">
        <v>25</v>
      </c>
      <c r="B2" s="21" t="s">
        <v>147</v>
      </c>
      <c r="C2" s="18" t="s">
        <v>285</v>
      </c>
      <c r="D2" s="18" t="s">
        <v>35</v>
      </c>
      <c r="E2" s="18" t="s">
        <v>149</v>
      </c>
      <c r="F2" s="18" t="s">
        <v>286</v>
      </c>
      <c r="G2" s="18">
        <v>698</v>
      </c>
      <c r="H2" s="18">
        <v>960</v>
      </c>
      <c r="I2" s="16" t="s">
        <v>151</v>
      </c>
      <c r="J2" s="18" t="s">
        <v>287</v>
      </c>
      <c r="K2" s="10">
        <v>0.6</v>
      </c>
      <c r="L2" s="18">
        <v>0.1</v>
      </c>
      <c r="M2" s="18">
        <v>-2.2000000000000002</v>
      </c>
      <c r="N2" s="18" t="s">
        <v>152</v>
      </c>
      <c r="O2" s="18" t="s">
        <v>34</v>
      </c>
      <c r="P2" s="18"/>
      <c r="Q2" s="18"/>
      <c r="R2" s="16" t="s">
        <v>34</v>
      </c>
      <c r="S2" s="18"/>
      <c r="T2" s="18"/>
      <c r="U2" s="18" t="s">
        <v>288</v>
      </c>
      <c r="V2" s="18" t="s">
        <v>289</v>
      </c>
      <c r="W2" s="28" t="s">
        <v>147</v>
      </c>
    </row>
    <row r="3" spans="1:23" ht="15" customHeight="1">
      <c r="A3" s="21" t="str">
        <f t="shared" ref="A3:A8" si="0">A2</f>
        <v>TE</v>
      </c>
      <c r="B3" s="21" t="str">
        <f t="shared" ref="B3:B8" si="1">B2</f>
        <v>2195851-1</v>
      </c>
      <c r="C3" s="18" t="str">
        <f t="shared" ref="C3:C8" si="2">C2</f>
        <v>Antenna, GNSS / 4G / Cellular, Printed Circuit Board, Mounting Hole, Tab Mount, Wi-Fi - Global - 2400 – 2483.5 MHz / GNSS – Global – 1559 – 1606 MHz</v>
      </c>
      <c r="D3" s="18" t="str">
        <f t="shared" ref="D3:D8" si="3">D2</f>
        <v>-</v>
      </c>
      <c r="E3" s="18" t="str">
        <f t="shared" ref="E3:F8" si="4">E2</f>
        <v>5G, 4G, 3G, 2G, 
NB-IoT, Cat-M, 
GNSS, Wi-Fi 6E</v>
      </c>
      <c r="F3" s="18" t="str">
        <f t="shared" si="4"/>
        <v>Combo Wireless Module</v>
      </c>
      <c r="G3" s="18">
        <v>1420</v>
      </c>
      <c r="H3" s="18">
        <v>1630</v>
      </c>
      <c r="I3" s="16" t="s">
        <v>154</v>
      </c>
      <c r="J3" s="18" t="s">
        <v>290</v>
      </c>
      <c r="K3" s="10">
        <v>0.69</v>
      </c>
      <c r="L3" s="18">
        <v>2.2000000000000002</v>
      </c>
      <c r="M3" s="18">
        <v>-1.6</v>
      </c>
      <c r="N3" s="18" t="s">
        <v>152</v>
      </c>
      <c r="O3" s="18" t="str">
        <f t="shared" ref="O3:O8" si="5">O2</f>
        <v>NA</v>
      </c>
      <c r="P3" s="18"/>
      <c r="Q3" s="18"/>
      <c r="R3" s="16" t="str">
        <f t="shared" ref="R3:R8" si="6">R2</f>
        <v>NA</v>
      </c>
      <c r="S3" s="18"/>
      <c r="T3" s="18"/>
      <c r="U3" s="18" t="str">
        <f t="shared" ref="U3:U8" si="7">U2</f>
        <v>Tab mount with plated through holes</v>
      </c>
      <c r="V3" s="18" t="s">
        <v>289</v>
      </c>
      <c r="W3" s="28" t="str">
        <f t="shared" ref="W3:W8" si="8">W2</f>
        <v>2195851-1</v>
      </c>
    </row>
    <row r="4" spans="1:23" ht="15" customHeight="1">
      <c r="A4" s="21" t="str">
        <f t="shared" si="0"/>
        <v>TE</v>
      </c>
      <c r="B4" s="21" t="str">
        <f t="shared" si="1"/>
        <v>2195851-1</v>
      </c>
      <c r="C4" s="18" t="str">
        <f t="shared" si="2"/>
        <v>Antenna, GNSS / 4G / Cellular, Printed Circuit Board, Mounting Hole, Tab Mount, Wi-Fi - Global - 2400 – 2483.5 MHz / GNSS – Global – 1559 – 1606 MHz</v>
      </c>
      <c r="D4" s="18" t="str">
        <f t="shared" si="3"/>
        <v>-</v>
      </c>
      <c r="E4" s="18" t="str">
        <f t="shared" si="4"/>
        <v>5G, 4G, 3G, 2G, 
NB-IoT, Cat-M, 
GNSS, Wi-Fi 6E</v>
      </c>
      <c r="F4" s="18" t="str">
        <f t="shared" si="4"/>
        <v>Combo Wireless Module</v>
      </c>
      <c r="G4" s="18">
        <v>1710</v>
      </c>
      <c r="H4" s="18">
        <v>2700</v>
      </c>
      <c r="I4" s="16" t="s">
        <v>156</v>
      </c>
      <c r="J4" s="18" t="s">
        <v>291</v>
      </c>
      <c r="K4" s="10">
        <v>0.64</v>
      </c>
      <c r="L4" s="18">
        <v>1.3</v>
      </c>
      <c r="M4" s="18">
        <v>-1.9</v>
      </c>
      <c r="N4" s="18" t="s">
        <v>152</v>
      </c>
      <c r="O4" s="18" t="str">
        <f t="shared" si="5"/>
        <v>NA</v>
      </c>
      <c r="P4" s="18"/>
      <c r="Q4" s="18"/>
      <c r="R4" s="16" t="str">
        <f t="shared" si="6"/>
        <v>NA</v>
      </c>
      <c r="S4" s="18"/>
      <c r="T4" s="18"/>
      <c r="U4" s="18" t="str">
        <f t="shared" si="7"/>
        <v>Tab mount with plated through holes</v>
      </c>
      <c r="V4" s="18" t="s">
        <v>289</v>
      </c>
      <c r="W4" s="28" t="str">
        <f t="shared" si="8"/>
        <v>2195851-1</v>
      </c>
    </row>
    <row r="5" spans="1:23" ht="15" customHeight="1">
      <c r="A5" s="21" t="str">
        <f t="shared" si="0"/>
        <v>TE</v>
      </c>
      <c r="B5" s="21" t="str">
        <f t="shared" si="1"/>
        <v>2195851-1</v>
      </c>
      <c r="C5" s="18" t="str">
        <f t="shared" si="2"/>
        <v>Antenna, GNSS / 4G / Cellular, Printed Circuit Board, Mounting Hole, Tab Mount, Wi-Fi - Global - 2400 – 2483.5 MHz / GNSS – Global – 1559 – 1606 MHz</v>
      </c>
      <c r="D5" s="18" t="str">
        <f t="shared" si="3"/>
        <v>-</v>
      </c>
      <c r="E5" s="18" t="str">
        <f t="shared" si="4"/>
        <v>5G, 4G, 3G, 2G, 
NB-IoT, Cat-M, 
GNSS, Wi-Fi 6E</v>
      </c>
      <c r="F5" s="18" t="str">
        <f t="shared" si="4"/>
        <v>Combo Wireless Module</v>
      </c>
      <c r="G5" s="18">
        <v>3200</v>
      </c>
      <c r="H5" s="18">
        <v>3800</v>
      </c>
      <c r="I5" s="16" t="s">
        <v>157</v>
      </c>
      <c r="J5" s="18" t="s">
        <v>292</v>
      </c>
      <c r="K5" s="10">
        <v>0.73</v>
      </c>
      <c r="L5" s="18">
        <v>3</v>
      </c>
      <c r="M5" s="18">
        <v>-1.4</v>
      </c>
      <c r="N5" s="18" t="s">
        <v>152</v>
      </c>
      <c r="O5" s="18" t="str">
        <f t="shared" si="5"/>
        <v>NA</v>
      </c>
      <c r="P5" s="18"/>
      <c r="Q5" s="18"/>
      <c r="R5" s="16" t="str">
        <f t="shared" si="6"/>
        <v>NA</v>
      </c>
      <c r="S5" s="18"/>
      <c r="T5" s="18"/>
      <c r="U5" s="18" t="str">
        <f t="shared" si="7"/>
        <v>Tab mount with plated through holes</v>
      </c>
      <c r="V5" s="18" t="s">
        <v>289</v>
      </c>
      <c r="W5" s="28" t="str">
        <f t="shared" si="8"/>
        <v>2195851-1</v>
      </c>
    </row>
    <row r="6" spans="1:23" ht="15" customHeight="1">
      <c r="A6" s="21" t="str">
        <f t="shared" si="0"/>
        <v>TE</v>
      </c>
      <c r="B6" s="21" t="str">
        <f t="shared" si="1"/>
        <v>2195851-1</v>
      </c>
      <c r="C6" s="18" t="str">
        <f t="shared" si="2"/>
        <v>Antenna, GNSS / 4G / Cellular, Printed Circuit Board, Mounting Hole, Tab Mount, Wi-Fi - Global - 2400 – 2483.5 MHz / GNSS – Global – 1559 – 1606 MHz</v>
      </c>
      <c r="D6" s="18" t="str">
        <f t="shared" si="3"/>
        <v>-</v>
      </c>
      <c r="E6" s="18" t="str">
        <f t="shared" si="4"/>
        <v>5G, 4G, 3G, 2G, 
NB-IoT, Cat-M, 
GNSS, Wi-Fi 6E</v>
      </c>
      <c r="F6" s="18" t="str">
        <f t="shared" si="4"/>
        <v>Combo Wireless Module</v>
      </c>
      <c r="G6" s="18">
        <v>4400</v>
      </c>
      <c r="H6" s="18">
        <v>5000</v>
      </c>
      <c r="I6" s="16" t="s">
        <v>159</v>
      </c>
      <c r="J6" s="18" t="s">
        <v>293</v>
      </c>
      <c r="K6" s="10">
        <v>0.67</v>
      </c>
      <c r="L6" s="18">
        <v>2.6</v>
      </c>
      <c r="M6" s="18">
        <v>-1.7</v>
      </c>
      <c r="N6" s="18" t="s">
        <v>152</v>
      </c>
      <c r="O6" s="18" t="str">
        <f t="shared" si="5"/>
        <v>NA</v>
      </c>
      <c r="P6" s="18"/>
      <c r="Q6" s="18"/>
      <c r="R6" s="16" t="str">
        <f t="shared" si="6"/>
        <v>NA</v>
      </c>
      <c r="S6" s="18"/>
      <c r="T6" s="18"/>
      <c r="U6" s="18" t="str">
        <f t="shared" si="7"/>
        <v>Tab mount with plated through holes</v>
      </c>
      <c r="V6" s="18" t="s">
        <v>289</v>
      </c>
      <c r="W6" s="28" t="str">
        <f t="shared" si="8"/>
        <v>2195851-1</v>
      </c>
    </row>
    <row r="7" spans="1:23" ht="15" customHeight="1">
      <c r="A7" s="21" t="str">
        <f t="shared" si="0"/>
        <v>TE</v>
      </c>
      <c r="B7" s="21" t="str">
        <f t="shared" si="1"/>
        <v>2195851-1</v>
      </c>
      <c r="C7" s="18" t="str">
        <f t="shared" si="2"/>
        <v>Antenna, GNSS / 4G / Cellular, Printed Circuit Board, Mounting Hole, Tab Mount, Wi-Fi - Global - 2400 – 2483.5 MHz / GNSS – Global – 1559 – 1606 MHz</v>
      </c>
      <c r="D7" s="18" t="str">
        <f t="shared" si="3"/>
        <v>-</v>
      </c>
      <c r="E7" s="18" t="str">
        <f t="shared" si="4"/>
        <v>5G, 4G, 3G, 2G, 
NB-IoT, Cat-M, 
GNSS, Wi-Fi 6E</v>
      </c>
      <c r="F7" s="18" t="str">
        <f t="shared" si="4"/>
        <v>Combo Wireless Module</v>
      </c>
      <c r="G7" s="18">
        <v>5150</v>
      </c>
      <c r="H7" s="18">
        <v>5875</v>
      </c>
      <c r="I7" s="16" t="s">
        <v>109</v>
      </c>
      <c r="J7" s="18" t="s">
        <v>294</v>
      </c>
      <c r="K7" s="18"/>
      <c r="L7" s="18">
        <v>4</v>
      </c>
      <c r="M7" s="18">
        <v>-1.3</v>
      </c>
      <c r="N7" s="18" t="s">
        <v>152</v>
      </c>
      <c r="O7" s="18" t="str">
        <f t="shared" si="5"/>
        <v>NA</v>
      </c>
      <c r="P7" s="18"/>
      <c r="Q7" s="18"/>
      <c r="R7" s="16" t="str">
        <f t="shared" si="6"/>
        <v>NA</v>
      </c>
      <c r="S7" s="18"/>
      <c r="T7" s="18"/>
      <c r="U7" s="18" t="str">
        <f t="shared" si="7"/>
        <v>Tab mount with plated through holes</v>
      </c>
      <c r="V7" s="18" t="s">
        <v>289</v>
      </c>
      <c r="W7" s="28" t="str">
        <f t="shared" si="8"/>
        <v>2195851-1</v>
      </c>
    </row>
    <row r="8" spans="1:23" ht="15" customHeight="1">
      <c r="A8" s="21" t="str">
        <f t="shared" si="0"/>
        <v>TE</v>
      </c>
      <c r="B8" s="21" t="str">
        <f t="shared" si="1"/>
        <v>2195851-1</v>
      </c>
      <c r="C8" s="18" t="str">
        <f t="shared" si="2"/>
        <v>Antenna, GNSS / 4G / Cellular, Printed Circuit Board, Mounting Hole, Tab Mount, Wi-Fi - Global - 2400 – 2483.5 MHz / GNSS – Global – 1559 – 1606 MHz</v>
      </c>
      <c r="D8" s="18" t="str">
        <f t="shared" si="3"/>
        <v>-</v>
      </c>
      <c r="E8" s="18" t="str">
        <f t="shared" si="4"/>
        <v>5G, 4G, 3G, 2G, 
NB-IoT, Cat-M, 
GNSS, Wi-Fi 6E</v>
      </c>
      <c r="F8" s="18" t="str">
        <f t="shared" si="4"/>
        <v>Combo Wireless Module</v>
      </c>
      <c r="G8" s="18">
        <v>5925</v>
      </c>
      <c r="H8" s="18">
        <v>7125</v>
      </c>
      <c r="I8" s="16" t="s">
        <v>161</v>
      </c>
      <c r="J8" s="18" t="s">
        <v>295</v>
      </c>
      <c r="K8" s="10">
        <v>0.62</v>
      </c>
      <c r="L8" s="18">
        <v>4.5999999999999996</v>
      </c>
      <c r="M8" s="18">
        <v>-2.1</v>
      </c>
      <c r="N8" s="18" t="s">
        <v>152</v>
      </c>
      <c r="O8" s="18" t="str">
        <f t="shared" si="5"/>
        <v>NA</v>
      </c>
      <c r="P8" s="18"/>
      <c r="Q8" s="18"/>
      <c r="R8" s="16" t="str">
        <f t="shared" si="6"/>
        <v>NA</v>
      </c>
      <c r="S8" s="18"/>
      <c r="T8" s="18"/>
      <c r="U8" s="18" t="str">
        <f t="shared" si="7"/>
        <v>Tab mount with plated through holes</v>
      </c>
      <c r="V8" s="18" t="s">
        <v>289</v>
      </c>
      <c r="W8" s="28" t="str">
        <f t="shared" si="8"/>
        <v>2195851-1</v>
      </c>
    </row>
    <row r="9" spans="1:23" ht="15" customHeight="1">
      <c r="A9" s="21" t="s">
        <v>25</v>
      </c>
      <c r="B9" s="21" t="s">
        <v>162</v>
      </c>
      <c r="C9" s="18" t="s">
        <v>296</v>
      </c>
      <c r="D9" s="18" t="s">
        <v>28</v>
      </c>
      <c r="E9" s="18" t="s">
        <v>149</v>
      </c>
      <c r="F9" s="18" t="s">
        <v>286</v>
      </c>
      <c r="G9" s="18">
        <v>698</v>
      </c>
      <c r="H9" s="18">
        <v>960</v>
      </c>
      <c r="I9" s="16" t="s">
        <v>151</v>
      </c>
      <c r="J9" s="18" t="s">
        <v>297</v>
      </c>
      <c r="K9" s="10">
        <v>0.6</v>
      </c>
      <c r="L9" s="18">
        <v>0.2</v>
      </c>
      <c r="M9" s="18">
        <v>-2.2000000000000002</v>
      </c>
      <c r="N9" s="18" t="s">
        <v>152</v>
      </c>
      <c r="O9" s="18" t="s">
        <v>34</v>
      </c>
      <c r="P9" s="18"/>
      <c r="Q9" s="18"/>
      <c r="R9" s="16" t="s">
        <v>34</v>
      </c>
      <c r="S9" s="18"/>
      <c r="T9" s="18"/>
      <c r="U9" s="18" t="s">
        <v>288</v>
      </c>
      <c r="V9" s="18" t="s">
        <v>289</v>
      </c>
      <c r="W9" s="28" t="s">
        <v>162</v>
      </c>
    </row>
    <row r="10" spans="1:23" ht="15" customHeight="1">
      <c r="A10" s="21" t="str">
        <f t="shared" ref="A10:A15" si="9">A9</f>
        <v>TE</v>
      </c>
      <c r="B10" s="21" t="str">
        <f t="shared" ref="B10:B15" si="10">B9</f>
        <v>2195852-1</v>
      </c>
      <c r="C10" s="18" t="str">
        <f t="shared" ref="C10:C15" si="11">C9</f>
        <v>Antenna, LTE / GNSS / 4G, Printed Circuit Board, Mounting Hole, Tab Mount</v>
      </c>
      <c r="D10" s="18" t="str">
        <f t="shared" ref="D10:D15" si="12">D9</f>
        <v>Y</v>
      </c>
      <c r="E10" s="18" t="str">
        <f t="shared" ref="E10:F15" si="13">E9</f>
        <v>5G, 4G, 3G, 2G, 
NB-IoT, Cat-M, 
GNSS, Wi-Fi 6E</v>
      </c>
      <c r="F10" s="18" t="str">
        <f t="shared" si="13"/>
        <v>Combo Wireless Module</v>
      </c>
      <c r="G10" s="18">
        <v>1420</v>
      </c>
      <c r="H10" s="18">
        <v>1630</v>
      </c>
      <c r="I10" s="16" t="s">
        <v>154</v>
      </c>
      <c r="J10" s="18" t="s">
        <v>298</v>
      </c>
      <c r="K10" s="10">
        <v>0.69</v>
      </c>
      <c r="L10" s="18">
        <v>2.5</v>
      </c>
      <c r="M10" s="18">
        <v>-1.6</v>
      </c>
      <c r="N10" s="18" t="s">
        <v>152</v>
      </c>
      <c r="O10" s="18" t="str">
        <f t="shared" ref="O10:O15" si="14">O9</f>
        <v>NA</v>
      </c>
      <c r="P10" s="18"/>
      <c r="Q10" s="18"/>
      <c r="R10" s="16" t="str">
        <f t="shared" ref="R10:R15" si="15">R9</f>
        <v>NA</v>
      </c>
      <c r="S10" s="18"/>
      <c r="T10" s="18"/>
      <c r="U10" s="18" t="str">
        <f t="shared" ref="U10:U15" si="16">U9</f>
        <v>Tab mount with plated through holes</v>
      </c>
      <c r="V10" s="18" t="s">
        <v>289</v>
      </c>
      <c r="W10" s="28" t="str">
        <f t="shared" ref="W10:W15" si="17">W9</f>
        <v>2195852-1</v>
      </c>
    </row>
    <row r="11" spans="1:23" ht="15" customHeight="1">
      <c r="A11" s="21" t="str">
        <f t="shared" si="9"/>
        <v>TE</v>
      </c>
      <c r="B11" s="21" t="str">
        <f t="shared" si="10"/>
        <v>2195852-1</v>
      </c>
      <c r="C11" s="18" t="str">
        <f t="shared" si="11"/>
        <v>Antenna, LTE / GNSS / 4G, Printed Circuit Board, Mounting Hole, Tab Mount</v>
      </c>
      <c r="D11" s="18" t="str">
        <f t="shared" si="12"/>
        <v>Y</v>
      </c>
      <c r="E11" s="18" t="str">
        <f t="shared" si="13"/>
        <v>5G, 4G, 3G, 2G, 
NB-IoT, Cat-M, 
GNSS, Wi-Fi 6E</v>
      </c>
      <c r="F11" s="18" t="str">
        <f t="shared" si="13"/>
        <v>Combo Wireless Module</v>
      </c>
      <c r="G11" s="18">
        <v>1710</v>
      </c>
      <c r="H11" s="18">
        <v>2700</v>
      </c>
      <c r="I11" s="16" t="s">
        <v>156</v>
      </c>
      <c r="J11" s="18" t="s">
        <v>299</v>
      </c>
      <c r="K11" s="10">
        <v>0.64</v>
      </c>
      <c r="L11" s="18">
        <v>3.3</v>
      </c>
      <c r="M11" s="18">
        <v>-1.9</v>
      </c>
      <c r="N11" s="18" t="s">
        <v>152</v>
      </c>
      <c r="O11" s="18" t="str">
        <f t="shared" si="14"/>
        <v>NA</v>
      </c>
      <c r="P11" s="18"/>
      <c r="Q11" s="18"/>
      <c r="R11" s="16" t="str">
        <f t="shared" si="15"/>
        <v>NA</v>
      </c>
      <c r="S11" s="18"/>
      <c r="T11" s="18"/>
      <c r="U11" s="18" t="str">
        <f t="shared" si="16"/>
        <v>Tab mount with plated through holes</v>
      </c>
      <c r="V11" s="18" t="s">
        <v>289</v>
      </c>
      <c r="W11" s="28" t="str">
        <f t="shared" si="17"/>
        <v>2195852-1</v>
      </c>
    </row>
    <row r="12" spans="1:23" ht="15" customHeight="1">
      <c r="A12" s="21" t="str">
        <f t="shared" si="9"/>
        <v>TE</v>
      </c>
      <c r="B12" s="21" t="str">
        <f t="shared" si="10"/>
        <v>2195852-1</v>
      </c>
      <c r="C12" s="18" t="str">
        <f t="shared" si="11"/>
        <v>Antenna, LTE / GNSS / 4G, Printed Circuit Board, Mounting Hole, Tab Mount</v>
      </c>
      <c r="D12" s="18" t="str">
        <f t="shared" si="12"/>
        <v>Y</v>
      </c>
      <c r="E12" s="18" t="str">
        <f t="shared" si="13"/>
        <v>5G, 4G, 3G, 2G, 
NB-IoT, Cat-M, 
GNSS, Wi-Fi 6E</v>
      </c>
      <c r="F12" s="18" t="str">
        <f t="shared" si="13"/>
        <v>Combo Wireless Module</v>
      </c>
      <c r="G12" s="18">
        <v>3200</v>
      </c>
      <c r="H12" s="18">
        <v>3800</v>
      </c>
      <c r="I12" s="16" t="s">
        <v>157</v>
      </c>
      <c r="J12" s="18" t="s">
        <v>300</v>
      </c>
      <c r="K12" s="10">
        <v>0.73</v>
      </c>
      <c r="L12" s="18">
        <v>3.1</v>
      </c>
      <c r="M12" s="18">
        <v>-1.4</v>
      </c>
      <c r="N12" s="18" t="s">
        <v>152</v>
      </c>
      <c r="O12" s="18" t="str">
        <f t="shared" si="14"/>
        <v>NA</v>
      </c>
      <c r="P12" s="18"/>
      <c r="Q12" s="18"/>
      <c r="R12" s="16" t="str">
        <f t="shared" si="15"/>
        <v>NA</v>
      </c>
      <c r="S12" s="18"/>
      <c r="T12" s="18"/>
      <c r="U12" s="18" t="str">
        <f t="shared" si="16"/>
        <v>Tab mount with plated through holes</v>
      </c>
      <c r="V12" s="18" t="s">
        <v>289</v>
      </c>
      <c r="W12" s="28" t="str">
        <f t="shared" si="17"/>
        <v>2195852-1</v>
      </c>
    </row>
    <row r="13" spans="1:23" ht="15" customHeight="1">
      <c r="A13" s="21" t="str">
        <f t="shared" si="9"/>
        <v>TE</v>
      </c>
      <c r="B13" s="21" t="str">
        <f t="shared" si="10"/>
        <v>2195852-1</v>
      </c>
      <c r="C13" s="18" t="str">
        <f t="shared" si="11"/>
        <v>Antenna, LTE / GNSS / 4G, Printed Circuit Board, Mounting Hole, Tab Mount</v>
      </c>
      <c r="D13" s="18" t="str">
        <f t="shared" si="12"/>
        <v>Y</v>
      </c>
      <c r="E13" s="18" t="str">
        <f t="shared" si="13"/>
        <v>5G, 4G, 3G, 2G, 
NB-IoT, Cat-M, 
GNSS, Wi-Fi 6E</v>
      </c>
      <c r="F13" s="18" t="str">
        <f t="shared" si="13"/>
        <v>Combo Wireless Module</v>
      </c>
      <c r="G13" s="18">
        <v>4400</v>
      </c>
      <c r="H13" s="18">
        <v>5000</v>
      </c>
      <c r="I13" s="16" t="s">
        <v>159</v>
      </c>
      <c r="J13" s="18" t="s">
        <v>301</v>
      </c>
      <c r="K13" s="10">
        <v>0.67</v>
      </c>
      <c r="L13" s="18">
        <v>3.3</v>
      </c>
      <c r="M13" s="18">
        <v>-1.7</v>
      </c>
      <c r="N13" s="18" t="s">
        <v>152</v>
      </c>
      <c r="O13" s="18" t="str">
        <f t="shared" si="14"/>
        <v>NA</v>
      </c>
      <c r="P13" s="18"/>
      <c r="Q13" s="18"/>
      <c r="R13" s="16" t="str">
        <f t="shared" si="15"/>
        <v>NA</v>
      </c>
      <c r="S13" s="18"/>
      <c r="T13" s="18"/>
      <c r="U13" s="18" t="str">
        <f t="shared" si="16"/>
        <v>Tab mount with plated through holes</v>
      </c>
      <c r="V13" s="18" t="s">
        <v>289</v>
      </c>
      <c r="W13" s="28" t="str">
        <f t="shared" si="17"/>
        <v>2195852-1</v>
      </c>
    </row>
    <row r="14" spans="1:23" ht="15" customHeight="1">
      <c r="A14" s="21" t="str">
        <f t="shared" si="9"/>
        <v>TE</v>
      </c>
      <c r="B14" s="21" t="str">
        <f t="shared" si="10"/>
        <v>2195852-1</v>
      </c>
      <c r="C14" s="18" t="str">
        <f t="shared" si="11"/>
        <v>Antenna, LTE / GNSS / 4G, Printed Circuit Board, Mounting Hole, Tab Mount</v>
      </c>
      <c r="D14" s="18" t="str">
        <f t="shared" si="12"/>
        <v>Y</v>
      </c>
      <c r="E14" s="18" t="str">
        <f t="shared" si="13"/>
        <v>5G, 4G, 3G, 2G, 
NB-IoT, Cat-M, 
GNSS, Wi-Fi 6E</v>
      </c>
      <c r="F14" s="18" t="str">
        <f t="shared" si="13"/>
        <v>Combo Wireless Module</v>
      </c>
      <c r="G14" s="18">
        <v>5150</v>
      </c>
      <c r="H14" s="18">
        <v>5875</v>
      </c>
      <c r="I14" s="16" t="s">
        <v>109</v>
      </c>
      <c r="J14" s="18" t="s">
        <v>294</v>
      </c>
      <c r="K14" s="10">
        <v>0.74</v>
      </c>
      <c r="L14" s="18">
        <v>4.5</v>
      </c>
      <c r="M14" s="18">
        <v>-1.3</v>
      </c>
      <c r="N14" s="18" t="s">
        <v>152</v>
      </c>
      <c r="O14" s="18" t="str">
        <f t="shared" si="14"/>
        <v>NA</v>
      </c>
      <c r="P14" s="18"/>
      <c r="Q14" s="18"/>
      <c r="R14" s="16" t="str">
        <f t="shared" si="15"/>
        <v>NA</v>
      </c>
      <c r="S14" s="18"/>
      <c r="T14" s="18"/>
      <c r="U14" s="18" t="str">
        <f t="shared" si="16"/>
        <v>Tab mount with plated through holes</v>
      </c>
      <c r="V14" s="18" t="s">
        <v>289</v>
      </c>
      <c r="W14" s="28" t="str">
        <f t="shared" si="17"/>
        <v>2195852-1</v>
      </c>
    </row>
    <row r="15" spans="1:23" ht="15" customHeight="1">
      <c r="A15" s="21" t="str">
        <f t="shared" si="9"/>
        <v>TE</v>
      </c>
      <c r="B15" s="21" t="str">
        <f t="shared" si="10"/>
        <v>2195852-1</v>
      </c>
      <c r="C15" s="18" t="str">
        <f t="shared" si="11"/>
        <v>Antenna, LTE / GNSS / 4G, Printed Circuit Board, Mounting Hole, Tab Mount</v>
      </c>
      <c r="D15" s="18" t="str">
        <f t="shared" si="12"/>
        <v>Y</v>
      </c>
      <c r="E15" s="18" t="str">
        <f t="shared" si="13"/>
        <v>5G, 4G, 3G, 2G, 
NB-IoT, Cat-M, 
GNSS, Wi-Fi 6E</v>
      </c>
      <c r="F15" s="18" t="str">
        <f t="shared" si="13"/>
        <v>Combo Wireless Module</v>
      </c>
      <c r="G15" s="18">
        <v>5925</v>
      </c>
      <c r="H15" s="18">
        <v>7125</v>
      </c>
      <c r="I15" s="16" t="s">
        <v>161</v>
      </c>
      <c r="J15" s="18" t="s">
        <v>294</v>
      </c>
      <c r="K15" s="10">
        <v>0.74</v>
      </c>
      <c r="L15" s="18">
        <v>4.5</v>
      </c>
      <c r="M15" s="18">
        <v>-1.3</v>
      </c>
      <c r="N15" s="18" t="s">
        <v>152</v>
      </c>
      <c r="O15" s="18" t="str">
        <f t="shared" si="14"/>
        <v>NA</v>
      </c>
      <c r="P15" s="18"/>
      <c r="Q15" s="18"/>
      <c r="R15" s="16" t="str">
        <f t="shared" si="15"/>
        <v>NA</v>
      </c>
      <c r="S15" s="18"/>
      <c r="T15" s="18"/>
      <c r="U15" s="18" t="str">
        <f t="shared" si="16"/>
        <v>Tab mount with plated through holes</v>
      </c>
      <c r="V15" s="18" t="s">
        <v>289</v>
      </c>
      <c r="W15" s="28" t="str">
        <f t="shared" si="17"/>
        <v>2195852-1</v>
      </c>
    </row>
    <row r="16" spans="1:23" ht="15" customHeight="1">
      <c r="A16" s="21" t="s">
        <v>25</v>
      </c>
      <c r="B16" s="21" t="s">
        <v>302</v>
      </c>
      <c r="C16" s="18" t="s">
        <v>303</v>
      </c>
      <c r="D16" s="18" t="s">
        <v>28</v>
      </c>
      <c r="E16" s="18" t="s">
        <v>149</v>
      </c>
      <c r="F16" s="18" t="s">
        <v>286</v>
      </c>
      <c r="G16" s="18">
        <v>698</v>
      </c>
      <c r="H16" s="18">
        <v>960</v>
      </c>
      <c r="I16" s="16" t="s">
        <v>151</v>
      </c>
      <c r="J16" s="18" t="s">
        <v>304</v>
      </c>
      <c r="K16" s="10">
        <v>0.49</v>
      </c>
      <c r="L16" s="18">
        <v>-1.7</v>
      </c>
      <c r="M16" s="18">
        <v>-3.1</v>
      </c>
      <c r="N16" s="18" t="s">
        <v>34</v>
      </c>
      <c r="O16" s="18" t="s">
        <v>70</v>
      </c>
      <c r="P16" s="18">
        <v>50</v>
      </c>
      <c r="Q16" s="18">
        <v>200</v>
      </c>
      <c r="R16" s="16" t="s">
        <v>64</v>
      </c>
      <c r="S16" s="18"/>
      <c r="T16" s="18"/>
      <c r="U16" s="18" t="s">
        <v>305</v>
      </c>
      <c r="V16" s="18" t="s">
        <v>289</v>
      </c>
      <c r="W16" s="28" t="s">
        <v>302</v>
      </c>
    </row>
    <row r="17" spans="1:23" ht="15" customHeight="1">
      <c r="A17" s="21" t="str">
        <f t="shared" ref="A17:A22" si="18">A16</f>
        <v>TE</v>
      </c>
      <c r="B17" s="21" t="str">
        <f t="shared" ref="B17:B22" si="19">B16</f>
        <v>2195846-1</v>
      </c>
      <c r="C17" s="18" t="str">
        <f t="shared" ref="C17:C22" si="20">C16</f>
        <v>Antenna, GNSS / Wi-Fi / ZigBee, Chassis, Adhesive, Cable Assembly, MHF, Cable Length 1.96 in [50 mm]</v>
      </c>
      <c r="D17" s="18" t="str">
        <f t="shared" ref="D17:D22" si="21">D16</f>
        <v>Y</v>
      </c>
      <c r="E17" s="18" t="str">
        <f t="shared" ref="E17:F22" si="22">E16</f>
        <v>5G, 4G, 3G, 2G, 
NB-IoT, Cat-M, 
GNSS, Wi-Fi 6E</v>
      </c>
      <c r="F17" s="18" t="str">
        <f t="shared" si="22"/>
        <v>Combo Wireless Module</v>
      </c>
      <c r="G17" s="18">
        <v>1420</v>
      </c>
      <c r="H17" s="18">
        <v>1630</v>
      </c>
      <c r="I17" s="16" t="s">
        <v>154</v>
      </c>
      <c r="J17" s="18" t="s">
        <v>306</v>
      </c>
      <c r="K17" s="18">
        <v>54</v>
      </c>
      <c r="L17" s="18">
        <v>4</v>
      </c>
      <c r="M17" s="18">
        <v>-2.7</v>
      </c>
      <c r="N17" s="18" t="str">
        <f t="shared" ref="N17:N22" si="23">N16</f>
        <v>NA</v>
      </c>
      <c r="O17" s="18" t="s">
        <v>70</v>
      </c>
      <c r="P17" s="18">
        <v>50</v>
      </c>
      <c r="Q17" s="18">
        <v>200</v>
      </c>
      <c r="R17" s="16" t="str">
        <f t="shared" ref="R17:R22" si="24">R16</f>
        <v>50-200 mm</v>
      </c>
      <c r="S17" s="18"/>
      <c r="T17" s="18"/>
      <c r="U17" s="18" t="str">
        <f t="shared" ref="U17:U22" si="25">U16</f>
        <v>Adhesive Tape</v>
      </c>
      <c r="V17" s="18" t="s">
        <v>289</v>
      </c>
      <c r="W17" s="28" t="str">
        <f t="shared" ref="W17:W22" si="26">W16</f>
        <v>2195846-1</v>
      </c>
    </row>
    <row r="18" spans="1:23" ht="15" customHeight="1">
      <c r="A18" s="21" t="str">
        <f t="shared" si="18"/>
        <v>TE</v>
      </c>
      <c r="B18" s="21" t="str">
        <f t="shared" si="19"/>
        <v>2195846-1</v>
      </c>
      <c r="C18" s="18" t="str">
        <f t="shared" si="20"/>
        <v>Antenna, GNSS / Wi-Fi / ZigBee, Chassis, Adhesive, Cable Assembly, MHF, Cable Length 1.96 in [50 mm]</v>
      </c>
      <c r="D18" s="18" t="str">
        <f t="shared" si="21"/>
        <v>Y</v>
      </c>
      <c r="E18" s="18" t="str">
        <f t="shared" si="22"/>
        <v>5G, 4G, 3G, 2G, 
NB-IoT, Cat-M, 
GNSS, Wi-Fi 6E</v>
      </c>
      <c r="F18" s="18" t="str">
        <f t="shared" si="22"/>
        <v>Combo Wireless Module</v>
      </c>
      <c r="G18" s="18">
        <v>1710</v>
      </c>
      <c r="H18" s="18">
        <v>2700</v>
      </c>
      <c r="I18" s="16" t="s">
        <v>156</v>
      </c>
      <c r="J18" s="18" t="s">
        <v>300</v>
      </c>
      <c r="K18" s="18">
        <v>57</v>
      </c>
      <c r="L18" s="18">
        <v>3.2</v>
      </c>
      <c r="M18" s="18">
        <v>-2.4</v>
      </c>
      <c r="N18" s="18" t="str">
        <f t="shared" si="23"/>
        <v>NA</v>
      </c>
      <c r="O18" s="18" t="s">
        <v>70</v>
      </c>
      <c r="P18" s="18">
        <v>50</v>
      </c>
      <c r="Q18" s="18">
        <v>200</v>
      </c>
      <c r="R18" s="16" t="str">
        <f t="shared" si="24"/>
        <v>50-200 mm</v>
      </c>
      <c r="S18" s="18"/>
      <c r="T18" s="18"/>
      <c r="U18" s="18" t="str">
        <f t="shared" si="25"/>
        <v>Adhesive Tape</v>
      </c>
      <c r="V18" s="18" t="s">
        <v>289</v>
      </c>
      <c r="W18" s="28" t="str">
        <f t="shared" si="26"/>
        <v>2195846-1</v>
      </c>
    </row>
    <row r="19" spans="1:23" ht="15" customHeight="1">
      <c r="A19" s="21" t="str">
        <f t="shared" si="18"/>
        <v>TE</v>
      </c>
      <c r="B19" s="21" t="str">
        <f t="shared" si="19"/>
        <v>2195846-1</v>
      </c>
      <c r="C19" s="18" t="str">
        <f t="shared" si="20"/>
        <v>Antenna, GNSS / Wi-Fi / ZigBee, Chassis, Adhesive, Cable Assembly, MHF, Cable Length 1.96 in [50 mm]</v>
      </c>
      <c r="D19" s="18" t="str">
        <f t="shared" si="21"/>
        <v>Y</v>
      </c>
      <c r="E19" s="18" t="str">
        <f t="shared" si="22"/>
        <v>5G, 4G, 3G, 2G, 
NB-IoT, Cat-M, 
GNSS, Wi-Fi 6E</v>
      </c>
      <c r="F19" s="18" t="str">
        <f t="shared" si="22"/>
        <v>Combo Wireless Module</v>
      </c>
      <c r="G19" s="18">
        <v>3200</v>
      </c>
      <c r="H19" s="18">
        <v>3800</v>
      </c>
      <c r="I19" s="16" t="s">
        <v>157</v>
      </c>
      <c r="J19" s="18" t="s">
        <v>307</v>
      </c>
      <c r="K19" s="18">
        <v>71</v>
      </c>
      <c r="L19" s="18">
        <v>3.7</v>
      </c>
      <c r="M19" s="18">
        <v>-1.5</v>
      </c>
      <c r="N19" s="18" t="str">
        <f t="shared" si="23"/>
        <v>NA</v>
      </c>
      <c r="O19" s="18" t="s">
        <v>70</v>
      </c>
      <c r="P19" s="18">
        <v>50</v>
      </c>
      <c r="Q19" s="18">
        <v>200</v>
      </c>
      <c r="R19" s="16" t="str">
        <f t="shared" si="24"/>
        <v>50-200 mm</v>
      </c>
      <c r="S19" s="18"/>
      <c r="T19" s="18"/>
      <c r="U19" s="18" t="str">
        <f t="shared" si="25"/>
        <v>Adhesive Tape</v>
      </c>
      <c r="V19" s="18" t="s">
        <v>289</v>
      </c>
      <c r="W19" s="28" t="str">
        <f t="shared" si="26"/>
        <v>2195846-1</v>
      </c>
    </row>
    <row r="20" spans="1:23" ht="15" customHeight="1">
      <c r="A20" s="21" t="str">
        <f t="shared" si="18"/>
        <v>TE</v>
      </c>
      <c r="B20" s="21" t="str">
        <f t="shared" si="19"/>
        <v>2195846-1</v>
      </c>
      <c r="C20" s="18" t="str">
        <f t="shared" si="20"/>
        <v>Antenna, GNSS / Wi-Fi / ZigBee, Chassis, Adhesive, Cable Assembly, MHF, Cable Length 1.96 in [50 mm]</v>
      </c>
      <c r="D20" s="18" t="str">
        <f t="shared" si="21"/>
        <v>Y</v>
      </c>
      <c r="E20" s="18" t="str">
        <f t="shared" si="22"/>
        <v>5G, 4G, 3G, 2G, 
NB-IoT, Cat-M, 
GNSS, Wi-Fi 6E</v>
      </c>
      <c r="F20" s="18" t="str">
        <f t="shared" si="22"/>
        <v>Combo Wireless Module</v>
      </c>
      <c r="G20" s="18">
        <v>4400</v>
      </c>
      <c r="H20" s="18">
        <v>5000</v>
      </c>
      <c r="I20" s="16" t="s">
        <v>159</v>
      </c>
      <c r="J20" s="18" t="s">
        <v>308</v>
      </c>
      <c r="K20" s="18">
        <v>71</v>
      </c>
      <c r="L20" s="18">
        <v>4.7</v>
      </c>
      <c r="M20" s="18">
        <v>-1.5</v>
      </c>
      <c r="N20" s="18" t="str">
        <f t="shared" si="23"/>
        <v>NA</v>
      </c>
      <c r="O20" s="18" t="s">
        <v>70</v>
      </c>
      <c r="P20" s="18">
        <v>50</v>
      </c>
      <c r="Q20" s="18">
        <v>200</v>
      </c>
      <c r="R20" s="16" t="str">
        <f t="shared" si="24"/>
        <v>50-200 mm</v>
      </c>
      <c r="S20" s="18"/>
      <c r="T20" s="18"/>
      <c r="U20" s="18" t="str">
        <f t="shared" si="25"/>
        <v>Adhesive Tape</v>
      </c>
      <c r="V20" s="18" t="s">
        <v>289</v>
      </c>
      <c r="W20" s="28" t="str">
        <f t="shared" si="26"/>
        <v>2195846-1</v>
      </c>
    </row>
    <row r="21" spans="1:23" ht="15" customHeight="1">
      <c r="A21" s="21" t="str">
        <f t="shared" si="18"/>
        <v>TE</v>
      </c>
      <c r="B21" s="21" t="str">
        <f t="shared" si="19"/>
        <v>2195846-1</v>
      </c>
      <c r="C21" s="18" t="str">
        <f t="shared" si="20"/>
        <v>Antenna, GNSS / Wi-Fi / ZigBee, Chassis, Adhesive, Cable Assembly, MHF, Cable Length 1.96 in [50 mm]</v>
      </c>
      <c r="D21" s="18" t="str">
        <f t="shared" si="21"/>
        <v>Y</v>
      </c>
      <c r="E21" s="18" t="str">
        <f t="shared" si="22"/>
        <v>5G, 4G, 3G, 2G, 
NB-IoT, Cat-M, 
GNSS, Wi-Fi 6E</v>
      </c>
      <c r="F21" s="18" t="str">
        <f t="shared" si="22"/>
        <v>Combo Wireless Module</v>
      </c>
      <c r="G21" s="18">
        <v>5150</v>
      </c>
      <c r="H21" s="18">
        <v>5875</v>
      </c>
      <c r="I21" s="16" t="s">
        <v>109</v>
      </c>
      <c r="J21" s="18" t="s">
        <v>309</v>
      </c>
      <c r="K21" s="18">
        <v>72</v>
      </c>
      <c r="L21" s="18">
        <v>4.2</v>
      </c>
      <c r="M21" s="18">
        <v>-1.4</v>
      </c>
      <c r="N21" s="18" t="str">
        <f t="shared" si="23"/>
        <v>NA</v>
      </c>
      <c r="O21" s="18" t="s">
        <v>70</v>
      </c>
      <c r="P21" s="18">
        <v>50</v>
      </c>
      <c r="Q21" s="18">
        <v>200</v>
      </c>
      <c r="R21" s="16" t="str">
        <f t="shared" si="24"/>
        <v>50-200 mm</v>
      </c>
      <c r="S21" s="18"/>
      <c r="T21" s="18"/>
      <c r="U21" s="18" t="str">
        <f t="shared" si="25"/>
        <v>Adhesive Tape</v>
      </c>
      <c r="V21" s="18" t="s">
        <v>289</v>
      </c>
      <c r="W21" s="28" t="str">
        <f t="shared" si="26"/>
        <v>2195846-1</v>
      </c>
    </row>
    <row r="22" spans="1:23" ht="15" customHeight="1">
      <c r="A22" s="21" t="str">
        <f t="shared" si="18"/>
        <v>TE</v>
      </c>
      <c r="B22" s="21" t="str">
        <f t="shared" si="19"/>
        <v>2195846-1</v>
      </c>
      <c r="C22" s="18" t="str">
        <f t="shared" si="20"/>
        <v>Antenna, GNSS / Wi-Fi / ZigBee, Chassis, Adhesive, Cable Assembly, MHF, Cable Length 1.96 in [50 mm]</v>
      </c>
      <c r="D22" s="18" t="str">
        <f t="shared" si="21"/>
        <v>Y</v>
      </c>
      <c r="E22" s="18" t="str">
        <f t="shared" si="22"/>
        <v>5G, 4G, 3G, 2G, 
NB-IoT, Cat-M, 
GNSS, Wi-Fi 6E</v>
      </c>
      <c r="F22" s="18" t="str">
        <f t="shared" si="22"/>
        <v>Combo Wireless Module</v>
      </c>
      <c r="G22" s="18">
        <v>5925</v>
      </c>
      <c r="H22" s="18">
        <v>7125</v>
      </c>
      <c r="I22" s="16" t="s">
        <v>161</v>
      </c>
      <c r="J22" s="18" t="s">
        <v>310</v>
      </c>
      <c r="K22" s="18">
        <v>59</v>
      </c>
      <c r="L22" s="18">
        <v>6.7</v>
      </c>
      <c r="M22" s="18">
        <v>-2.2999999999999998</v>
      </c>
      <c r="N22" s="18" t="str">
        <f t="shared" si="23"/>
        <v>NA</v>
      </c>
      <c r="O22" s="18" t="s">
        <v>70</v>
      </c>
      <c r="P22" s="18">
        <v>50</v>
      </c>
      <c r="Q22" s="18">
        <v>200</v>
      </c>
      <c r="R22" s="16" t="str">
        <f t="shared" si="24"/>
        <v>50-200 mm</v>
      </c>
      <c r="S22" s="18"/>
      <c r="T22" s="18"/>
      <c r="U22" s="18" t="str">
        <f t="shared" si="25"/>
        <v>Adhesive Tape</v>
      </c>
      <c r="V22" s="18" t="s">
        <v>289</v>
      </c>
      <c r="W22" s="28" t="str">
        <f t="shared" si="26"/>
        <v>2195846-1</v>
      </c>
    </row>
    <row r="23" spans="1:23" ht="15" customHeight="1">
      <c r="A23" s="21" t="s">
        <v>25</v>
      </c>
      <c r="B23" s="21" t="s">
        <v>174</v>
      </c>
      <c r="C23" s="18" t="s">
        <v>311</v>
      </c>
      <c r="D23" s="18" t="s">
        <v>35</v>
      </c>
      <c r="E23" s="18" t="s">
        <v>149</v>
      </c>
      <c r="F23" s="18" t="s">
        <v>286</v>
      </c>
      <c r="G23" s="18">
        <v>698</v>
      </c>
      <c r="H23" s="18">
        <v>960</v>
      </c>
      <c r="I23" s="16" t="s">
        <v>151</v>
      </c>
      <c r="J23" s="18" t="s">
        <v>312</v>
      </c>
      <c r="K23" s="18">
        <v>87</v>
      </c>
      <c r="L23" s="18">
        <v>2.5</v>
      </c>
      <c r="M23" s="18">
        <v>-0.6</v>
      </c>
      <c r="N23" s="18" t="s">
        <v>176</v>
      </c>
      <c r="O23" s="18" t="s">
        <v>34</v>
      </c>
      <c r="P23" s="18"/>
      <c r="Q23" s="18"/>
      <c r="R23" s="16" t="s">
        <v>34</v>
      </c>
      <c r="S23" s="18"/>
      <c r="T23" s="18"/>
      <c r="U23" s="18" t="s">
        <v>37</v>
      </c>
      <c r="V23" s="18" t="s">
        <v>289</v>
      </c>
      <c r="W23" s="28" t="s">
        <v>174</v>
      </c>
    </row>
    <row r="24" spans="1:23" ht="15" customHeight="1">
      <c r="A24" s="21" t="str">
        <f t="shared" ref="A24:A29" si="27">A23</f>
        <v>TE</v>
      </c>
      <c r="B24" s="21" t="str">
        <f t="shared" ref="B24:B29" si="28">B23</f>
        <v>2108823-1</v>
      </c>
      <c r="C24" s="18" t="str">
        <f t="shared" ref="C24:C29" si="29">C23</f>
        <v>Antenna, CDMA 850 / CDMA 1900 / Bluetooth, Printed Circuit Board, SMT</v>
      </c>
      <c r="D24" s="18" t="str">
        <f t="shared" ref="D24:D29" si="30">D23</f>
        <v>-</v>
      </c>
      <c r="E24" s="18" t="str">
        <f t="shared" ref="E24:F29" si="31">E23</f>
        <v>5G, 4G, 3G, 2G, 
NB-IoT, Cat-M, 
GNSS, Wi-Fi 6E</v>
      </c>
      <c r="F24" s="18" t="str">
        <f t="shared" si="31"/>
        <v>Combo Wireless Module</v>
      </c>
      <c r="G24" s="18">
        <v>1420</v>
      </c>
      <c r="H24" s="18">
        <v>1630</v>
      </c>
      <c r="I24" s="16" t="s">
        <v>154</v>
      </c>
      <c r="J24" s="18" t="s">
        <v>313</v>
      </c>
      <c r="K24" s="18">
        <v>54</v>
      </c>
      <c r="L24" s="18">
        <v>2.9</v>
      </c>
      <c r="M24" s="18">
        <v>-2.6</v>
      </c>
      <c r="N24" s="18" t="s">
        <v>176</v>
      </c>
      <c r="O24" s="18" t="str">
        <f t="shared" ref="O24:O29" si="32">O23</f>
        <v>NA</v>
      </c>
      <c r="P24" s="18"/>
      <c r="Q24" s="18"/>
      <c r="R24" s="16" t="str">
        <f t="shared" ref="R24:R29" si="33">R23</f>
        <v>NA</v>
      </c>
      <c r="S24" s="18"/>
      <c r="T24" s="18"/>
      <c r="U24" s="18" t="str">
        <f t="shared" ref="U24:U29" si="34">U23</f>
        <v>Surface Mount</v>
      </c>
      <c r="V24" s="18" t="s">
        <v>289</v>
      </c>
      <c r="W24" s="28" t="str">
        <f t="shared" ref="W24:W29" si="35">W23</f>
        <v>2108823-1</v>
      </c>
    </row>
    <row r="25" spans="1:23" ht="15" customHeight="1">
      <c r="A25" s="21" t="str">
        <f t="shared" si="27"/>
        <v>TE</v>
      </c>
      <c r="B25" s="21" t="str">
        <f t="shared" si="28"/>
        <v>2108823-1</v>
      </c>
      <c r="C25" s="18" t="str">
        <f t="shared" si="29"/>
        <v>Antenna, CDMA 850 / CDMA 1900 / Bluetooth, Printed Circuit Board, SMT</v>
      </c>
      <c r="D25" s="18" t="str">
        <f t="shared" si="30"/>
        <v>-</v>
      </c>
      <c r="E25" s="18" t="str">
        <f t="shared" si="31"/>
        <v>5G, 4G, 3G, 2G, 
NB-IoT, Cat-M, 
GNSS, Wi-Fi 6E</v>
      </c>
      <c r="F25" s="18" t="str">
        <f t="shared" si="31"/>
        <v>Combo Wireless Module</v>
      </c>
      <c r="G25" s="18">
        <v>1710</v>
      </c>
      <c r="H25" s="18">
        <v>2700</v>
      </c>
      <c r="I25" s="16" t="s">
        <v>156</v>
      </c>
      <c r="J25" s="18" t="s">
        <v>314</v>
      </c>
      <c r="K25" s="18">
        <v>70</v>
      </c>
      <c r="L25" s="18">
        <v>4.8</v>
      </c>
      <c r="M25" s="18">
        <v>-1.6</v>
      </c>
      <c r="N25" s="18" t="s">
        <v>176</v>
      </c>
      <c r="O25" s="18" t="str">
        <f t="shared" si="32"/>
        <v>NA</v>
      </c>
      <c r="P25" s="18"/>
      <c r="Q25" s="18"/>
      <c r="R25" s="16" t="str">
        <f t="shared" si="33"/>
        <v>NA</v>
      </c>
      <c r="S25" s="18"/>
      <c r="T25" s="18"/>
      <c r="U25" s="18" t="str">
        <f t="shared" si="34"/>
        <v>Surface Mount</v>
      </c>
      <c r="V25" s="18" t="s">
        <v>289</v>
      </c>
      <c r="W25" s="28" t="str">
        <f t="shared" si="35"/>
        <v>2108823-1</v>
      </c>
    </row>
    <row r="26" spans="1:23" ht="15" customHeight="1">
      <c r="A26" s="21" t="str">
        <f t="shared" si="27"/>
        <v>TE</v>
      </c>
      <c r="B26" s="21" t="str">
        <f t="shared" si="28"/>
        <v>2108823-1</v>
      </c>
      <c r="C26" s="18" t="str">
        <f t="shared" si="29"/>
        <v>Antenna, CDMA 850 / CDMA 1900 / Bluetooth, Printed Circuit Board, SMT</v>
      </c>
      <c r="D26" s="18" t="str">
        <f t="shared" si="30"/>
        <v>-</v>
      </c>
      <c r="E26" s="18" t="str">
        <f t="shared" si="31"/>
        <v>5G, 4G, 3G, 2G, 
NB-IoT, Cat-M, 
GNSS, Wi-Fi 6E</v>
      </c>
      <c r="F26" s="18" t="str">
        <f t="shared" si="31"/>
        <v>Combo Wireless Module</v>
      </c>
      <c r="G26" s="18">
        <v>3200</v>
      </c>
      <c r="H26" s="18">
        <v>3800</v>
      </c>
      <c r="I26" s="16" t="s">
        <v>157</v>
      </c>
      <c r="J26" s="18" t="s">
        <v>315</v>
      </c>
      <c r="K26" s="18">
        <v>70</v>
      </c>
      <c r="L26" s="18">
        <v>4.5999999999999996</v>
      </c>
      <c r="M26" s="18">
        <v>-1.6</v>
      </c>
      <c r="N26" s="18" t="s">
        <v>176</v>
      </c>
      <c r="O26" s="18" t="str">
        <f t="shared" si="32"/>
        <v>NA</v>
      </c>
      <c r="P26" s="18"/>
      <c r="Q26" s="18"/>
      <c r="R26" s="16" t="str">
        <f t="shared" si="33"/>
        <v>NA</v>
      </c>
      <c r="S26" s="18"/>
      <c r="T26" s="18"/>
      <c r="U26" s="18" t="str">
        <f t="shared" si="34"/>
        <v>Surface Mount</v>
      </c>
      <c r="V26" s="18" t="s">
        <v>289</v>
      </c>
      <c r="W26" s="28" t="str">
        <f t="shared" si="35"/>
        <v>2108823-1</v>
      </c>
    </row>
    <row r="27" spans="1:23" ht="15" customHeight="1">
      <c r="A27" s="21" t="str">
        <f t="shared" si="27"/>
        <v>TE</v>
      </c>
      <c r="B27" s="21" t="str">
        <f t="shared" si="28"/>
        <v>2108823-1</v>
      </c>
      <c r="C27" s="18" t="str">
        <f t="shared" si="29"/>
        <v>Antenna, CDMA 850 / CDMA 1900 / Bluetooth, Printed Circuit Board, SMT</v>
      </c>
      <c r="D27" s="18" t="str">
        <f t="shared" si="30"/>
        <v>-</v>
      </c>
      <c r="E27" s="18" t="str">
        <f t="shared" si="31"/>
        <v>5G, 4G, 3G, 2G, 
NB-IoT, Cat-M, 
GNSS, Wi-Fi 6E</v>
      </c>
      <c r="F27" s="18" t="str">
        <f t="shared" si="31"/>
        <v>Combo Wireless Module</v>
      </c>
      <c r="G27" s="18">
        <v>4400</v>
      </c>
      <c r="H27" s="18">
        <v>5000</v>
      </c>
      <c r="I27" s="16" t="s">
        <v>159</v>
      </c>
      <c r="J27" s="18" t="s">
        <v>301</v>
      </c>
      <c r="K27" s="18">
        <v>73</v>
      </c>
      <c r="L27" s="18">
        <v>3</v>
      </c>
      <c r="M27" s="18">
        <v>-1.4</v>
      </c>
      <c r="N27" s="18" t="s">
        <v>176</v>
      </c>
      <c r="O27" s="18" t="str">
        <f t="shared" si="32"/>
        <v>NA</v>
      </c>
      <c r="P27" s="18"/>
      <c r="Q27" s="18"/>
      <c r="R27" s="16" t="str">
        <f t="shared" si="33"/>
        <v>NA</v>
      </c>
      <c r="S27" s="18"/>
      <c r="T27" s="18"/>
      <c r="U27" s="18" t="str">
        <f t="shared" si="34"/>
        <v>Surface Mount</v>
      </c>
      <c r="V27" s="18" t="s">
        <v>289</v>
      </c>
      <c r="W27" s="28" t="str">
        <f t="shared" si="35"/>
        <v>2108823-1</v>
      </c>
    </row>
    <row r="28" spans="1:23" ht="15" customHeight="1">
      <c r="A28" s="21" t="str">
        <f t="shared" si="27"/>
        <v>TE</v>
      </c>
      <c r="B28" s="21" t="str">
        <f t="shared" si="28"/>
        <v>2108823-1</v>
      </c>
      <c r="C28" s="18" t="str">
        <f t="shared" si="29"/>
        <v>Antenna, CDMA 850 / CDMA 1900 / Bluetooth, Printed Circuit Board, SMT</v>
      </c>
      <c r="D28" s="18" t="str">
        <f t="shared" si="30"/>
        <v>-</v>
      </c>
      <c r="E28" s="18" t="str">
        <f t="shared" si="31"/>
        <v>5G, 4G, 3G, 2G, 
NB-IoT, Cat-M, 
GNSS, Wi-Fi 6E</v>
      </c>
      <c r="F28" s="18" t="str">
        <f t="shared" si="31"/>
        <v>Combo Wireless Module</v>
      </c>
      <c r="G28" s="18">
        <v>5150</v>
      </c>
      <c r="H28" s="18">
        <v>5875</v>
      </c>
      <c r="I28" s="16" t="s">
        <v>109</v>
      </c>
      <c r="J28" s="18" t="s">
        <v>316</v>
      </c>
      <c r="K28" s="18">
        <v>58</v>
      </c>
      <c r="L28" s="18">
        <v>2.2000000000000002</v>
      </c>
      <c r="M28" s="18">
        <v>-2.4</v>
      </c>
      <c r="N28" s="18" t="s">
        <v>176</v>
      </c>
      <c r="O28" s="18" t="str">
        <f t="shared" si="32"/>
        <v>NA</v>
      </c>
      <c r="P28" s="18"/>
      <c r="Q28" s="18"/>
      <c r="R28" s="16" t="str">
        <f t="shared" si="33"/>
        <v>NA</v>
      </c>
      <c r="S28" s="18"/>
      <c r="T28" s="18"/>
      <c r="U28" s="18" t="str">
        <f t="shared" si="34"/>
        <v>Surface Mount</v>
      </c>
      <c r="V28" s="18" t="s">
        <v>289</v>
      </c>
      <c r="W28" s="28" t="str">
        <f t="shared" si="35"/>
        <v>2108823-1</v>
      </c>
    </row>
    <row r="29" spans="1:23" ht="15" customHeight="1">
      <c r="A29" s="21" t="str">
        <f t="shared" si="27"/>
        <v>TE</v>
      </c>
      <c r="B29" s="21" t="str">
        <f t="shared" si="28"/>
        <v>2108823-1</v>
      </c>
      <c r="C29" s="18" t="str">
        <f t="shared" si="29"/>
        <v>Antenna, CDMA 850 / CDMA 1900 / Bluetooth, Printed Circuit Board, SMT</v>
      </c>
      <c r="D29" s="18" t="str">
        <f t="shared" si="30"/>
        <v>-</v>
      </c>
      <c r="E29" s="18" t="str">
        <f t="shared" si="31"/>
        <v>5G, 4G, 3G, 2G, 
NB-IoT, Cat-M, 
GNSS, Wi-Fi 6E</v>
      </c>
      <c r="F29" s="18" t="str">
        <f t="shared" si="31"/>
        <v>Combo Wireless Module</v>
      </c>
      <c r="G29" s="18">
        <v>5925</v>
      </c>
      <c r="H29" s="18">
        <v>7125</v>
      </c>
      <c r="I29" s="16" t="s">
        <v>161</v>
      </c>
      <c r="J29" s="18" t="s">
        <v>317</v>
      </c>
      <c r="K29" s="18">
        <v>51</v>
      </c>
      <c r="L29" s="18">
        <v>2.5</v>
      </c>
      <c r="M29" s="18">
        <v>-3</v>
      </c>
      <c r="N29" s="18" t="s">
        <v>176</v>
      </c>
      <c r="O29" s="18" t="str">
        <f t="shared" si="32"/>
        <v>NA</v>
      </c>
      <c r="P29" s="18"/>
      <c r="Q29" s="18"/>
      <c r="R29" s="16" t="str">
        <f t="shared" si="33"/>
        <v>NA</v>
      </c>
      <c r="S29" s="18"/>
      <c r="T29" s="18"/>
      <c r="U29" s="18" t="str">
        <f t="shared" si="34"/>
        <v>Surface Mount</v>
      </c>
      <c r="V29" s="18" t="s">
        <v>289</v>
      </c>
      <c r="W29" s="28" t="str">
        <f t="shared" si="35"/>
        <v>2108823-1</v>
      </c>
    </row>
    <row r="30" spans="1:23" ht="15" customHeight="1">
      <c r="A30" s="21" t="s">
        <v>25</v>
      </c>
      <c r="B30" s="21" t="s">
        <v>183</v>
      </c>
      <c r="C30" s="18" t="s">
        <v>318</v>
      </c>
      <c r="D30" s="18" t="s">
        <v>28</v>
      </c>
      <c r="E30" s="18" t="s">
        <v>184</v>
      </c>
      <c r="F30" s="18" t="s">
        <v>286</v>
      </c>
      <c r="G30" s="18">
        <v>617</v>
      </c>
      <c r="H30" s="18">
        <v>920</v>
      </c>
      <c r="I30" s="16" t="s">
        <v>185</v>
      </c>
      <c r="J30" s="18" t="s">
        <v>319</v>
      </c>
      <c r="K30" s="18">
        <v>61.2</v>
      </c>
      <c r="L30" s="18">
        <v>2</v>
      </c>
      <c r="M30" s="18">
        <v>-2.1</v>
      </c>
      <c r="N30" s="18" t="s">
        <v>187</v>
      </c>
      <c r="O30" s="18" t="s">
        <v>34</v>
      </c>
      <c r="P30" s="18"/>
      <c r="Q30" s="18"/>
      <c r="R30" s="16" t="s">
        <v>34</v>
      </c>
      <c r="S30" s="18"/>
      <c r="T30" s="18"/>
      <c r="U30" s="18" t="s">
        <v>37</v>
      </c>
      <c r="V30" s="18" t="s">
        <v>289</v>
      </c>
      <c r="W30" s="28">
        <v>2108783</v>
      </c>
    </row>
    <row r="31" spans="1:23" ht="15" customHeight="1">
      <c r="A31" s="21" t="str">
        <f t="shared" ref="A31:A33" si="36">A30</f>
        <v>TE</v>
      </c>
      <c r="B31" s="21" t="str">
        <f t="shared" ref="B31:B33" si="37">B30</f>
        <v>2108783-X</v>
      </c>
      <c r="C31" s="18" t="str">
        <f t="shared" ref="C31:C33" si="38">C30</f>
        <v>Antenna, GSM 900 / LTE / GSM 1800, Printed Circuit Board, Printed Circuit Board, Surface Mount (SMT)</v>
      </c>
      <c r="D31" s="18" t="str">
        <f t="shared" ref="D31:D33" si="39">D30</f>
        <v>Y</v>
      </c>
      <c r="E31" s="18" t="str">
        <f t="shared" ref="E31:F33" si="40">E30</f>
        <v>5G, 4G, 3G, 2G, 
NB-IoT,
Cat-M, GNSS
Wi-Fi, LoRa, 
Sigfox</v>
      </c>
      <c r="F31" s="18" t="str">
        <f t="shared" si="40"/>
        <v>Combo Wireless Module</v>
      </c>
      <c r="G31" s="18">
        <v>1427</v>
      </c>
      <c r="H31" s="18">
        <v>1608</v>
      </c>
      <c r="I31" s="16" t="s">
        <v>188</v>
      </c>
      <c r="J31" s="18" t="s">
        <v>316</v>
      </c>
      <c r="K31" s="18">
        <v>70</v>
      </c>
      <c r="L31" s="18">
        <v>3</v>
      </c>
      <c r="M31" s="18">
        <v>-1.5</v>
      </c>
      <c r="N31" s="18" t="s">
        <v>187</v>
      </c>
      <c r="O31" s="18" t="str">
        <f t="shared" ref="O31:O33" si="41">O30</f>
        <v>NA</v>
      </c>
      <c r="P31" s="18"/>
      <c r="Q31" s="18"/>
      <c r="R31" s="16" t="str">
        <f t="shared" ref="R31:R33" si="42">R30</f>
        <v>NA</v>
      </c>
      <c r="S31" s="18"/>
      <c r="T31" s="18"/>
      <c r="U31" s="18" t="str">
        <f t="shared" ref="U31:U33" si="43">U30</f>
        <v>Surface Mount</v>
      </c>
      <c r="V31" s="18" t="s">
        <v>289</v>
      </c>
      <c r="W31" s="28">
        <f t="shared" ref="W31:W33" si="44">W30</f>
        <v>2108783</v>
      </c>
    </row>
    <row r="32" spans="1:23" ht="15" customHeight="1">
      <c r="A32" s="21" t="str">
        <f t="shared" si="36"/>
        <v>TE</v>
      </c>
      <c r="B32" s="21" t="str">
        <f t="shared" si="37"/>
        <v>2108783-X</v>
      </c>
      <c r="C32" s="18" t="str">
        <f t="shared" si="38"/>
        <v>Antenna, GSM 900 / LTE / GSM 1800, Printed Circuit Board, Printed Circuit Board, Surface Mount (SMT)</v>
      </c>
      <c r="D32" s="18" t="str">
        <f t="shared" si="39"/>
        <v>Y</v>
      </c>
      <c r="E32" s="18" t="str">
        <f t="shared" si="40"/>
        <v>5G, 4G, 3G, 2G, 
NB-IoT,
Cat-M, GNSS
Wi-Fi, LoRa, 
Sigfox</v>
      </c>
      <c r="F32" s="18" t="str">
        <f t="shared" si="40"/>
        <v>Combo Wireless Module</v>
      </c>
      <c r="G32" s="18">
        <v>1710</v>
      </c>
      <c r="H32" s="18">
        <v>2900</v>
      </c>
      <c r="I32" s="16" t="s">
        <v>190</v>
      </c>
      <c r="J32" s="18" t="s">
        <v>320</v>
      </c>
      <c r="K32" s="18">
        <v>53</v>
      </c>
      <c r="L32" s="18">
        <v>2.7</v>
      </c>
      <c r="M32" s="18">
        <v>-2.8</v>
      </c>
      <c r="N32" s="18" t="s">
        <v>187</v>
      </c>
      <c r="O32" s="18" t="str">
        <f t="shared" si="41"/>
        <v>NA</v>
      </c>
      <c r="P32" s="18"/>
      <c r="Q32" s="18"/>
      <c r="R32" s="16" t="str">
        <f t="shared" si="42"/>
        <v>NA</v>
      </c>
      <c r="S32" s="18"/>
      <c r="T32" s="18"/>
      <c r="U32" s="18" t="str">
        <f t="shared" si="43"/>
        <v>Surface Mount</v>
      </c>
      <c r="V32" s="18" t="s">
        <v>289</v>
      </c>
      <c r="W32" s="28">
        <f t="shared" si="44"/>
        <v>2108783</v>
      </c>
    </row>
    <row r="33" spans="1:23" ht="15" customHeight="1">
      <c r="A33" s="21" t="str">
        <f t="shared" si="36"/>
        <v>TE</v>
      </c>
      <c r="B33" s="21" t="str">
        <f t="shared" si="37"/>
        <v>2108783-X</v>
      </c>
      <c r="C33" s="18" t="str">
        <f t="shared" si="38"/>
        <v>Antenna, GSM 900 / LTE / GSM 1800, Printed Circuit Board, Printed Circuit Board, Surface Mount (SMT)</v>
      </c>
      <c r="D33" s="18" t="str">
        <f t="shared" si="39"/>
        <v>Y</v>
      </c>
      <c r="E33" s="18" t="str">
        <f t="shared" si="40"/>
        <v>5G, 4G, 3G, 2G, 
NB-IoT,
Cat-M, GNSS
Wi-Fi, LoRa, 
Sigfox</v>
      </c>
      <c r="F33" s="18" t="str">
        <f t="shared" si="40"/>
        <v>Combo Wireless Module</v>
      </c>
      <c r="G33" s="18">
        <v>3300</v>
      </c>
      <c r="H33" s="18">
        <v>3800</v>
      </c>
      <c r="I33" s="16" t="s">
        <v>192</v>
      </c>
      <c r="J33" s="18" t="s">
        <v>321</v>
      </c>
      <c r="K33" s="18">
        <v>53.8</v>
      </c>
      <c r="L33" s="18">
        <v>4.9000000000000004</v>
      </c>
      <c r="M33" s="18">
        <v>-2.7</v>
      </c>
      <c r="N33" s="18" t="s">
        <v>187</v>
      </c>
      <c r="O33" s="18" t="str">
        <f t="shared" si="41"/>
        <v>NA</v>
      </c>
      <c r="P33" s="18"/>
      <c r="Q33" s="18"/>
      <c r="R33" s="16" t="str">
        <f t="shared" si="42"/>
        <v>NA</v>
      </c>
      <c r="S33" s="18"/>
      <c r="T33" s="18"/>
      <c r="U33" s="18" t="str">
        <f t="shared" si="43"/>
        <v>Surface Mount</v>
      </c>
      <c r="V33" s="18" t="s">
        <v>289</v>
      </c>
      <c r="W33" s="28">
        <f t="shared" si="44"/>
        <v>2108783</v>
      </c>
    </row>
    <row r="34" spans="1:23" ht="15" customHeight="1">
      <c r="A34" s="21" t="s">
        <v>25</v>
      </c>
      <c r="B34" s="21" t="s">
        <v>194</v>
      </c>
      <c r="C34" s="18" t="s">
        <v>322</v>
      </c>
      <c r="D34" s="18" t="s">
        <v>28</v>
      </c>
      <c r="E34" s="18" t="s">
        <v>184</v>
      </c>
      <c r="F34" s="18" t="s">
        <v>286</v>
      </c>
      <c r="G34" s="18">
        <v>698</v>
      </c>
      <c r="H34" s="18">
        <v>960</v>
      </c>
      <c r="I34" s="16" t="s">
        <v>151</v>
      </c>
      <c r="J34" s="18" t="s">
        <v>323</v>
      </c>
      <c r="K34" s="18">
        <v>57.1</v>
      </c>
      <c r="L34" s="18">
        <v>0.4</v>
      </c>
      <c r="M34" s="18">
        <v>-2.4</v>
      </c>
      <c r="N34" s="18" t="s">
        <v>196</v>
      </c>
      <c r="O34" s="18" t="s">
        <v>34</v>
      </c>
      <c r="P34" s="18"/>
      <c r="Q34" s="18"/>
      <c r="R34" s="16" t="s">
        <v>34</v>
      </c>
      <c r="S34" s="18"/>
      <c r="T34" s="18"/>
      <c r="U34" s="18" t="s">
        <v>37</v>
      </c>
      <c r="V34" s="18" t="s">
        <v>289</v>
      </c>
      <c r="W34" s="28">
        <v>2108784</v>
      </c>
    </row>
    <row r="35" spans="1:23" ht="15" customHeight="1">
      <c r="A35" s="21" t="str">
        <f t="shared" ref="A35:A39" si="45">A34</f>
        <v>TE</v>
      </c>
      <c r="B35" s="21" t="str">
        <f t="shared" ref="B35:B39" si="46">B34</f>
        <v>2108784-X</v>
      </c>
      <c r="C35" s="18" t="str">
        <f t="shared" ref="C35:C39" si="47">C34</f>
        <v>Antenna, CDMA 850 / CDMA 1900 / GSM 1800, Printed Circuit Board, Printed Circuit Board, Surface Mount (SMT)</v>
      </c>
      <c r="D35" s="18" t="str">
        <f t="shared" ref="D35:D39" si="48">D34</f>
        <v>Y</v>
      </c>
      <c r="E35" s="18" t="str">
        <f t="shared" ref="E35:F39" si="49">E34</f>
        <v>5G, 4G, 3G, 2G, 
NB-IoT,
Cat-M, GNSS
Wi-Fi, LoRa, 
Sigfox</v>
      </c>
      <c r="F35" s="18" t="str">
        <f t="shared" si="49"/>
        <v>Combo Wireless Module</v>
      </c>
      <c r="G35" s="18">
        <v>1575</v>
      </c>
      <c r="H35" s="18">
        <v>1608</v>
      </c>
      <c r="I35" s="16" t="s">
        <v>197</v>
      </c>
      <c r="J35" s="18" t="s">
        <v>324</v>
      </c>
      <c r="K35" s="18">
        <v>53.9</v>
      </c>
      <c r="L35" s="18">
        <v>2.2999999999999998</v>
      </c>
      <c r="M35" s="18">
        <v>-2.6</v>
      </c>
      <c r="N35" s="18" t="s">
        <v>196</v>
      </c>
      <c r="O35" s="18" t="str">
        <f t="shared" ref="O35:O39" si="50">O34</f>
        <v>NA</v>
      </c>
      <c r="P35" s="18"/>
      <c r="Q35" s="18"/>
      <c r="R35" s="16" t="str">
        <f t="shared" ref="R35:R39" si="51">R34</f>
        <v>NA</v>
      </c>
      <c r="S35" s="18"/>
      <c r="T35" s="18"/>
      <c r="U35" s="18" t="str">
        <f t="shared" ref="U35:U39" si="52">U34</f>
        <v>Surface Mount</v>
      </c>
      <c r="V35" s="18" t="s">
        <v>289</v>
      </c>
      <c r="W35" s="28">
        <f t="shared" ref="W35:W39" si="53">W34</f>
        <v>2108784</v>
      </c>
    </row>
    <row r="36" spans="1:23" ht="15" customHeight="1">
      <c r="A36" s="21" t="str">
        <f t="shared" si="45"/>
        <v>TE</v>
      </c>
      <c r="B36" s="21" t="str">
        <f t="shared" si="46"/>
        <v>2108784-X</v>
      </c>
      <c r="C36" s="18" t="str">
        <f t="shared" si="47"/>
        <v>Antenna, CDMA 850 / CDMA 1900 / GSM 1800, Printed Circuit Board, Printed Circuit Board, Surface Mount (SMT)</v>
      </c>
      <c r="D36" s="18" t="str">
        <f t="shared" si="48"/>
        <v>Y</v>
      </c>
      <c r="E36" s="18" t="str">
        <f t="shared" si="49"/>
        <v>5G, 4G, 3G, 2G, 
NB-IoT,
Cat-M, GNSS
Wi-Fi, LoRa, 
Sigfox</v>
      </c>
      <c r="F36" s="18" t="str">
        <f t="shared" si="49"/>
        <v>Combo Wireless Module</v>
      </c>
      <c r="G36" s="18">
        <v>1710</v>
      </c>
      <c r="H36" s="18">
        <v>2690</v>
      </c>
      <c r="I36" s="16" t="s">
        <v>199</v>
      </c>
      <c r="J36" s="18" t="s">
        <v>325</v>
      </c>
      <c r="K36" s="18">
        <v>53.4</v>
      </c>
      <c r="L36" s="18">
        <v>3.1</v>
      </c>
      <c r="M36" s="18">
        <v>-2.7</v>
      </c>
      <c r="N36" s="18" t="s">
        <v>196</v>
      </c>
      <c r="O36" s="18" t="str">
        <f t="shared" si="50"/>
        <v>NA</v>
      </c>
      <c r="P36" s="18"/>
      <c r="Q36" s="18"/>
      <c r="R36" s="16" t="str">
        <f t="shared" si="51"/>
        <v>NA</v>
      </c>
      <c r="S36" s="18"/>
      <c r="T36" s="18"/>
      <c r="U36" s="18" t="str">
        <f t="shared" si="52"/>
        <v>Surface Mount</v>
      </c>
      <c r="V36" s="18" t="s">
        <v>289</v>
      </c>
      <c r="W36" s="28">
        <f t="shared" si="53"/>
        <v>2108784</v>
      </c>
    </row>
    <row r="37" spans="1:23" ht="15" customHeight="1">
      <c r="A37" s="21" t="str">
        <f t="shared" si="45"/>
        <v>TE</v>
      </c>
      <c r="B37" s="21" t="str">
        <f t="shared" si="46"/>
        <v>2108784-X</v>
      </c>
      <c r="C37" s="18" t="str">
        <f t="shared" si="47"/>
        <v>Antenna, CDMA 850 / CDMA 1900 / GSM 1800, Printed Circuit Board, Printed Circuit Board, Surface Mount (SMT)</v>
      </c>
      <c r="D37" s="18" t="str">
        <f t="shared" si="48"/>
        <v>Y</v>
      </c>
      <c r="E37" s="18" t="str">
        <f t="shared" si="49"/>
        <v>5G, 4G, 3G, 2G, 
NB-IoT,
Cat-M, GNSS
Wi-Fi, LoRa, 
Sigfox</v>
      </c>
      <c r="F37" s="18" t="str">
        <f t="shared" si="49"/>
        <v>Combo Wireless Module</v>
      </c>
      <c r="G37" s="18">
        <v>3300</v>
      </c>
      <c r="H37" s="18">
        <v>4000</v>
      </c>
      <c r="I37" s="16" t="s">
        <v>201</v>
      </c>
      <c r="J37" s="18" t="s">
        <v>326</v>
      </c>
      <c r="K37" s="18">
        <v>59.1</v>
      </c>
      <c r="L37" s="18">
        <v>4</v>
      </c>
      <c r="M37" s="18">
        <v>-2.2999999999999998</v>
      </c>
      <c r="N37" s="18" t="s">
        <v>196</v>
      </c>
      <c r="O37" s="18" t="str">
        <f t="shared" si="50"/>
        <v>NA</v>
      </c>
      <c r="P37" s="18"/>
      <c r="Q37" s="18"/>
      <c r="R37" s="16" t="str">
        <f t="shared" si="51"/>
        <v>NA</v>
      </c>
      <c r="S37" s="18"/>
      <c r="T37" s="18"/>
      <c r="U37" s="18" t="str">
        <f t="shared" si="52"/>
        <v>Surface Mount</v>
      </c>
      <c r="V37" s="18" t="s">
        <v>289</v>
      </c>
      <c r="W37" s="28">
        <f t="shared" si="53"/>
        <v>2108784</v>
      </c>
    </row>
    <row r="38" spans="1:23" ht="15" customHeight="1">
      <c r="A38" s="21" t="str">
        <f t="shared" si="45"/>
        <v>TE</v>
      </c>
      <c r="B38" s="21" t="str">
        <f t="shared" si="46"/>
        <v>2108784-X</v>
      </c>
      <c r="C38" s="18" t="str">
        <f t="shared" si="47"/>
        <v>Antenna, CDMA 850 / CDMA 1900 / GSM 1800, Printed Circuit Board, Printed Circuit Board, Surface Mount (SMT)</v>
      </c>
      <c r="D38" s="18" t="str">
        <f t="shared" si="48"/>
        <v>Y</v>
      </c>
      <c r="E38" s="18" t="str">
        <f t="shared" si="49"/>
        <v>5G, 4G, 3G, 2G, 
NB-IoT,
Cat-M, GNSS
Wi-Fi, LoRa, 
Sigfox</v>
      </c>
      <c r="F38" s="18" t="str">
        <f t="shared" si="49"/>
        <v>Combo Wireless Module</v>
      </c>
      <c r="G38" s="18">
        <v>4000</v>
      </c>
      <c r="H38" s="18">
        <v>5000</v>
      </c>
      <c r="I38" s="16" t="s">
        <v>203</v>
      </c>
      <c r="J38" s="18" t="s">
        <v>321</v>
      </c>
      <c r="K38" s="18">
        <v>47.7</v>
      </c>
      <c r="L38" s="18">
        <v>3.6</v>
      </c>
      <c r="M38" s="18">
        <v>-3.2</v>
      </c>
      <c r="N38" s="18" t="s">
        <v>196</v>
      </c>
      <c r="O38" s="18" t="str">
        <f t="shared" si="50"/>
        <v>NA</v>
      </c>
      <c r="P38" s="18"/>
      <c r="Q38" s="18"/>
      <c r="R38" s="16" t="str">
        <f t="shared" si="51"/>
        <v>NA</v>
      </c>
      <c r="S38" s="18"/>
      <c r="T38" s="18"/>
      <c r="U38" s="18" t="str">
        <f t="shared" si="52"/>
        <v>Surface Mount</v>
      </c>
      <c r="V38" s="18" t="s">
        <v>289</v>
      </c>
      <c r="W38" s="28">
        <f t="shared" si="53"/>
        <v>2108784</v>
      </c>
    </row>
    <row r="39" spans="1:23" ht="15" customHeight="1">
      <c r="A39" s="21" t="str">
        <f t="shared" si="45"/>
        <v>TE</v>
      </c>
      <c r="B39" s="21" t="str">
        <f t="shared" si="46"/>
        <v>2108784-X</v>
      </c>
      <c r="C39" s="18" t="str">
        <f t="shared" si="47"/>
        <v>Antenna, CDMA 850 / CDMA 1900 / GSM 1800, Printed Circuit Board, Printed Circuit Board, Surface Mount (SMT)</v>
      </c>
      <c r="D39" s="18" t="str">
        <f t="shared" si="48"/>
        <v>Y</v>
      </c>
      <c r="E39" s="18" t="str">
        <f t="shared" si="49"/>
        <v>5G, 4G, 3G, 2G, 
NB-IoT,
Cat-M, GNSS
Wi-Fi, LoRa, 
Sigfox</v>
      </c>
      <c r="F39" s="18" t="str">
        <f t="shared" si="49"/>
        <v>Combo Wireless Module</v>
      </c>
      <c r="G39" s="18">
        <v>5000</v>
      </c>
      <c r="H39" s="18">
        <v>6000</v>
      </c>
      <c r="I39" s="16" t="s">
        <v>205</v>
      </c>
      <c r="J39" s="18" t="s">
        <v>206</v>
      </c>
      <c r="K39" s="18">
        <v>46.6</v>
      </c>
      <c r="L39" s="18">
        <v>1.9</v>
      </c>
      <c r="M39" s="18">
        <v>-3.3</v>
      </c>
      <c r="N39" s="18" t="s">
        <v>196</v>
      </c>
      <c r="O39" s="18" t="str">
        <f t="shared" si="50"/>
        <v>NA</v>
      </c>
      <c r="P39" s="18"/>
      <c r="Q39" s="18"/>
      <c r="R39" s="16" t="str">
        <f t="shared" si="51"/>
        <v>NA</v>
      </c>
      <c r="S39" s="18"/>
      <c r="T39" s="18"/>
      <c r="U39" s="18" t="str">
        <f t="shared" si="52"/>
        <v>Surface Mount</v>
      </c>
      <c r="V39" s="18" t="s">
        <v>289</v>
      </c>
      <c r="W39" s="28">
        <f t="shared" si="53"/>
        <v>2108784</v>
      </c>
    </row>
    <row r="40" spans="1:23" ht="15" customHeight="1">
      <c r="A40" s="21" t="s">
        <v>25</v>
      </c>
      <c r="B40" s="21" t="s">
        <v>207</v>
      </c>
      <c r="C40" s="18" t="s">
        <v>327</v>
      </c>
      <c r="D40" s="18" t="s">
        <v>28</v>
      </c>
      <c r="E40" s="18" t="s">
        <v>184</v>
      </c>
      <c r="F40" s="18" t="s">
        <v>286</v>
      </c>
      <c r="G40" s="18">
        <v>698</v>
      </c>
      <c r="H40" s="18">
        <v>960</v>
      </c>
      <c r="I40" s="16" t="s">
        <v>151</v>
      </c>
      <c r="J40" s="18" t="s">
        <v>321</v>
      </c>
      <c r="K40" s="18">
        <v>60</v>
      </c>
      <c r="L40" s="18">
        <v>1.67</v>
      </c>
      <c r="M40" s="18">
        <v>-2.2000000000000002</v>
      </c>
      <c r="N40" s="18" t="s">
        <v>210</v>
      </c>
      <c r="O40" s="18" t="s">
        <v>34</v>
      </c>
      <c r="P40" s="18"/>
      <c r="Q40" s="18"/>
      <c r="R40" s="16" t="s">
        <v>34</v>
      </c>
      <c r="S40" s="18"/>
      <c r="T40" s="18"/>
      <c r="U40" s="18" t="s">
        <v>288</v>
      </c>
      <c r="V40" s="18" t="s">
        <v>289</v>
      </c>
      <c r="W40" s="28" t="s">
        <v>207</v>
      </c>
    </row>
    <row r="41" spans="1:23" ht="15" customHeight="1">
      <c r="A41" s="21" t="str">
        <f t="shared" ref="A41:A42" si="54">A40</f>
        <v>TE</v>
      </c>
      <c r="B41" s="21" t="str">
        <f t="shared" ref="B41:B42" si="55">B40</f>
        <v>2195728-1</v>
      </c>
      <c r="C41" s="18" t="str">
        <f t="shared" ref="C41:C42" si="56">C40</f>
        <v>Antenna, GNSS / 4G / LTE, Printed Circuit Board, Mounting Hole</v>
      </c>
      <c r="D41" s="18" t="str">
        <f t="shared" ref="D41:D42" si="57">D40</f>
        <v>Y</v>
      </c>
      <c r="E41" s="18" t="str">
        <f t="shared" ref="E41:F42" si="58">E40</f>
        <v>5G, 4G, 3G, 2G, 
NB-IoT,
Cat-M, GNSS
Wi-Fi, LoRa, 
Sigfox</v>
      </c>
      <c r="F41" s="18" t="str">
        <f t="shared" si="58"/>
        <v>Combo Wireless Module</v>
      </c>
      <c r="G41" s="18">
        <v>1427</v>
      </c>
      <c r="H41" s="18">
        <v>1661</v>
      </c>
      <c r="I41" s="16" t="s">
        <v>211</v>
      </c>
      <c r="J41" s="18" t="s">
        <v>321</v>
      </c>
      <c r="K41" s="18">
        <v>66</v>
      </c>
      <c r="L41" s="18">
        <v>2.13</v>
      </c>
      <c r="M41" s="18">
        <v>-1.7</v>
      </c>
      <c r="N41" s="18" t="s">
        <v>210</v>
      </c>
      <c r="O41" s="18" t="str">
        <f t="shared" ref="O41:O42" si="59">O40</f>
        <v>NA</v>
      </c>
      <c r="P41" s="18"/>
      <c r="Q41" s="18"/>
      <c r="R41" s="16" t="str">
        <f t="shared" ref="R41:R42" si="60">R40</f>
        <v>NA</v>
      </c>
      <c r="S41" s="18"/>
      <c r="T41" s="18"/>
      <c r="U41" s="18" t="str">
        <f t="shared" ref="U41:U42" si="61">U40</f>
        <v>Tab mount with plated through holes</v>
      </c>
      <c r="V41" s="18" t="s">
        <v>289</v>
      </c>
      <c r="W41" s="28" t="str">
        <f t="shared" ref="W41:W42" si="62">W40</f>
        <v>2195728-1</v>
      </c>
    </row>
    <row r="42" spans="1:23" ht="15" customHeight="1">
      <c r="A42" s="21" t="str">
        <f t="shared" si="54"/>
        <v>TE</v>
      </c>
      <c r="B42" s="21" t="str">
        <f t="shared" si="55"/>
        <v>2195728-1</v>
      </c>
      <c r="C42" s="18" t="str">
        <f t="shared" si="56"/>
        <v>Antenna, GNSS / 4G / LTE, Printed Circuit Board, Mounting Hole</v>
      </c>
      <c r="D42" s="18" t="str">
        <f t="shared" si="57"/>
        <v>Y</v>
      </c>
      <c r="E42" s="18" t="str">
        <f t="shared" si="58"/>
        <v>5G, 4G, 3G, 2G, 
NB-IoT,
Cat-M, GNSS
Wi-Fi, LoRa, 
Sigfox</v>
      </c>
      <c r="F42" s="18" t="str">
        <f t="shared" si="58"/>
        <v>Combo Wireless Module</v>
      </c>
      <c r="G42" s="18">
        <v>1710</v>
      </c>
      <c r="H42" s="18">
        <v>2700</v>
      </c>
      <c r="I42" s="16" t="s">
        <v>156</v>
      </c>
      <c r="J42" s="18" t="s">
        <v>321</v>
      </c>
      <c r="K42" s="18">
        <v>68</v>
      </c>
      <c r="L42" s="18">
        <v>2.3199999999999998</v>
      </c>
      <c r="M42" s="18">
        <v>-1.6</v>
      </c>
      <c r="N42" s="18" t="s">
        <v>210</v>
      </c>
      <c r="O42" s="18" t="str">
        <f t="shared" si="59"/>
        <v>NA</v>
      </c>
      <c r="P42" s="18"/>
      <c r="Q42" s="18"/>
      <c r="R42" s="16" t="str">
        <f t="shared" si="60"/>
        <v>NA</v>
      </c>
      <c r="S42" s="18"/>
      <c r="T42" s="18"/>
      <c r="U42" s="18" t="str">
        <f t="shared" si="61"/>
        <v>Tab mount with plated through holes</v>
      </c>
      <c r="V42" s="18" t="s">
        <v>289</v>
      </c>
      <c r="W42" s="28" t="str">
        <f t="shared" si="62"/>
        <v>2195728-1</v>
      </c>
    </row>
    <row r="43" spans="1:23" ht="15" customHeight="1">
      <c r="A43" s="21" t="s">
        <v>25</v>
      </c>
      <c r="B43" s="21" t="s">
        <v>212</v>
      </c>
      <c r="C43" s="18" t="s">
        <v>328</v>
      </c>
      <c r="D43" s="18" t="s">
        <v>28</v>
      </c>
      <c r="E43" s="18" t="s">
        <v>214</v>
      </c>
      <c r="F43" s="18" t="s">
        <v>286</v>
      </c>
      <c r="G43" s="18">
        <v>698</v>
      </c>
      <c r="H43" s="18">
        <v>960</v>
      </c>
      <c r="I43" s="16" t="s">
        <v>151</v>
      </c>
      <c r="J43" s="18"/>
      <c r="K43" s="18"/>
      <c r="L43" s="18"/>
      <c r="M43" s="18"/>
      <c r="N43" s="18" t="s">
        <v>35</v>
      </c>
      <c r="O43" s="18" t="s">
        <v>34</v>
      </c>
      <c r="P43" s="18"/>
      <c r="Q43" s="18"/>
      <c r="R43" s="16" t="s">
        <v>34</v>
      </c>
      <c r="S43" s="18"/>
      <c r="T43" s="18"/>
      <c r="U43" s="18" t="s">
        <v>37</v>
      </c>
      <c r="V43" s="18" t="s">
        <v>289</v>
      </c>
      <c r="W43" s="28" t="s">
        <v>212</v>
      </c>
    </row>
    <row r="44" spans="1:23" ht="15" customHeight="1">
      <c r="A44" s="21" t="str">
        <f t="shared" ref="A44:A45" si="63">A43</f>
        <v>TE</v>
      </c>
      <c r="B44" s="21" t="str">
        <f t="shared" ref="B44:B45" si="64">B43</f>
        <v>2108994-1</v>
      </c>
      <c r="C44" s="18" t="str">
        <f t="shared" ref="C44:C45" si="65">C43</f>
        <v>Antenna, Cellular / LTE-HB 2600 / GSM 1800, Printed Circuit Board, Printed Circuit Board, Surface Mount (SMT)</v>
      </c>
      <c r="D44" s="18" t="str">
        <f t="shared" ref="D44:D45" si="66">D43</f>
        <v>Y</v>
      </c>
      <c r="E44" s="18" t="str">
        <f t="shared" ref="E44:F45" si="67">E43</f>
        <v>4G, 3G, 2G, 
NB-IoT, Cat-M, 
Wi-Fi</v>
      </c>
      <c r="F44" s="18" t="str">
        <f t="shared" si="67"/>
        <v>Combo Wireless Module</v>
      </c>
      <c r="G44" s="18">
        <v>1710</v>
      </c>
      <c r="H44" s="18">
        <v>2170</v>
      </c>
      <c r="I44" s="16" t="s">
        <v>216</v>
      </c>
      <c r="J44" s="18"/>
      <c r="K44" s="18"/>
      <c r="L44" s="18"/>
      <c r="M44" s="18"/>
      <c r="N44" s="18" t="str">
        <f t="shared" ref="N44:N45" si="68">N43</f>
        <v>-</v>
      </c>
      <c r="O44" s="18" t="str">
        <f t="shared" ref="O44:O45" si="69">O43</f>
        <v>NA</v>
      </c>
      <c r="P44" s="18"/>
      <c r="Q44" s="18"/>
      <c r="R44" s="16" t="str">
        <f t="shared" ref="R44:R45" si="70">R43</f>
        <v>NA</v>
      </c>
      <c r="S44" s="18"/>
      <c r="T44" s="18"/>
      <c r="U44" s="18" t="str">
        <f t="shared" ref="U44:U45" si="71">U43</f>
        <v>Surface Mount</v>
      </c>
      <c r="V44" s="18" t="s">
        <v>289</v>
      </c>
      <c r="W44" s="28" t="str">
        <f t="shared" ref="W44:W45" si="72">W43</f>
        <v>2108994-1</v>
      </c>
    </row>
    <row r="45" spans="1:23" ht="15" customHeight="1">
      <c r="A45" s="21" t="str">
        <f t="shared" si="63"/>
        <v>TE</v>
      </c>
      <c r="B45" s="21" t="str">
        <f t="shared" si="64"/>
        <v>2108994-1</v>
      </c>
      <c r="C45" s="18" t="str">
        <f t="shared" si="65"/>
        <v>Antenna, Cellular / LTE-HB 2600 / GSM 1800, Printed Circuit Board, Printed Circuit Board, Surface Mount (SMT)</v>
      </c>
      <c r="D45" s="18" t="str">
        <f t="shared" si="66"/>
        <v>Y</v>
      </c>
      <c r="E45" s="18" t="str">
        <f t="shared" si="67"/>
        <v>4G, 3G, 2G, 
NB-IoT, Cat-M, 
Wi-Fi</v>
      </c>
      <c r="F45" s="18" t="str">
        <f t="shared" si="67"/>
        <v>Combo Wireless Module</v>
      </c>
      <c r="G45" s="18">
        <v>2300</v>
      </c>
      <c r="H45" s="18">
        <v>2700</v>
      </c>
      <c r="I45" s="16" t="s">
        <v>217</v>
      </c>
      <c r="J45" s="18"/>
      <c r="K45" s="18"/>
      <c r="L45" s="18"/>
      <c r="M45" s="18"/>
      <c r="N45" s="18" t="str">
        <f t="shared" si="68"/>
        <v>-</v>
      </c>
      <c r="O45" s="18" t="str">
        <f t="shared" si="69"/>
        <v>NA</v>
      </c>
      <c r="P45" s="18"/>
      <c r="Q45" s="18"/>
      <c r="R45" s="16" t="str">
        <f t="shared" si="70"/>
        <v>NA</v>
      </c>
      <c r="S45" s="18"/>
      <c r="T45" s="18"/>
      <c r="U45" s="18" t="str">
        <f t="shared" si="71"/>
        <v>Surface Mount</v>
      </c>
      <c r="V45" s="18" t="s">
        <v>289</v>
      </c>
      <c r="W45" s="28" t="str">
        <f t="shared" si="72"/>
        <v>2108994-1</v>
      </c>
    </row>
    <row r="46" spans="1:23" ht="15" customHeight="1">
      <c r="A46" s="21" t="s">
        <v>25</v>
      </c>
      <c r="B46" s="21" t="s">
        <v>218</v>
      </c>
      <c r="C46" s="18" t="s">
        <v>329</v>
      </c>
      <c r="D46" s="18" t="s">
        <v>28</v>
      </c>
      <c r="E46" s="18" t="s">
        <v>220</v>
      </c>
      <c r="F46" s="18" t="s">
        <v>286</v>
      </c>
      <c r="G46" s="18">
        <v>698</v>
      </c>
      <c r="H46" s="18">
        <v>960</v>
      </c>
      <c r="I46" s="16" t="s">
        <v>151</v>
      </c>
      <c r="J46" s="18" t="s">
        <v>330</v>
      </c>
      <c r="K46" s="18">
        <v>65</v>
      </c>
      <c r="L46" s="18">
        <v>1.3</v>
      </c>
      <c r="M46" s="18">
        <v>-1.9</v>
      </c>
      <c r="N46" s="18" t="s">
        <v>222</v>
      </c>
      <c r="O46" s="18" t="s">
        <v>34</v>
      </c>
      <c r="P46" s="18"/>
      <c r="Q46" s="18"/>
      <c r="R46" s="16" t="s">
        <v>34</v>
      </c>
      <c r="S46" s="18"/>
      <c r="T46" s="18"/>
      <c r="U46" s="18" t="s">
        <v>288</v>
      </c>
      <c r="V46" s="18" t="s">
        <v>289</v>
      </c>
      <c r="W46" s="28" t="s">
        <v>218</v>
      </c>
    </row>
    <row r="47" spans="1:23" ht="15" customHeight="1">
      <c r="A47" s="21" t="str">
        <f t="shared" ref="A47:A48" si="73">A46</f>
        <v>TE</v>
      </c>
      <c r="B47" s="21" t="str">
        <f t="shared" ref="B47:B48" si="74">B46</f>
        <v>2118614-1</v>
      </c>
      <c r="C47" s="18" t="str">
        <f t="shared" ref="C47:C48" si="75">C46</f>
        <v>Antenna, GSM / GSM 900 / ZigBee, Printed Circuit Board, Tab Mount (Through Hole)</v>
      </c>
      <c r="D47" s="18" t="str">
        <f t="shared" ref="D47:D48" si="76">D46</f>
        <v>Y</v>
      </c>
      <c r="E47" s="18" t="str">
        <f t="shared" ref="E47:F48" si="77">E46</f>
        <v>4G, 3G, 2G, 
NB-IoT, Cat-M</v>
      </c>
      <c r="F47" s="18" t="str">
        <f t="shared" si="77"/>
        <v>Combo Wireless Module</v>
      </c>
      <c r="G47" s="18">
        <v>1710</v>
      </c>
      <c r="H47" s="18">
        <v>2170</v>
      </c>
      <c r="I47" s="16" t="s">
        <v>216</v>
      </c>
      <c r="J47" s="18" t="s">
        <v>325</v>
      </c>
      <c r="K47" s="18">
        <v>75</v>
      </c>
      <c r="L47" s="18">
        <v>3.3</v>
      </c>
      <c r="M47" s="18">
        <v>-1.3</v>
      </c>
      <c r="N47" s="18" t="s">
        <v>222</v>
      </c>
      <c r="O47" s="18" t="str">
        <f t="shared" ref="O47:O48" si="78">O46</f>
        <v>NA</v>
      </c>
      <c r="P47" s="18"/>
      <c r="Q47" s="18"/>
      <c r="R47" s="16" t="str">
        <f t="shared" ref="R47:R48" si="79">R46</f>
        <v>NA</v>
      </c>
      <c r="S47" s="18"/>
      <c r="T47" s="18"/>
      <c r="U47" s="18" t="str">
        <f t="shared" ref="U47:U48" si="80">U46</f>
        <v>Tab mount with plated through holes</v>
      </c>
      <c r="V47" s="18" t="s">
        <v>289</v>
      </c>
      <c r="W47" s="28" t="str">
        <f t="shared" ref="W47:W48" si="81">W46</f>
        <v>2118614-1</v>
      </c>
    </row>
    <row r="48" spans="1:23" ht="15" customHeight="1">
      <c r="A48" s="21" t="str">
        <f t="shared" si="73"/>
        <v>TE</v>
      </c>
      <c r="B48" s="21" t="str">
        <f t="shared" si="74"/>
        <v>2118614-1</v>
      </c>
      <c r="C48" s="18" t="str">
        <f t="shared" si="75"/>
        <v>Antenna, GSM / GSM 900 / ZigBee, Printed Circuit Board, Tab Mount (Through Hole)</v>
      </c>
      <c r="D48" s="18" t="str">
        <f t="shared" si="76"/>
        <v>Y</v>
      </c>
      <c r="E48" s="18" t="str">
        <f t="shared" si="77"/>
        <v>4G, 3G, 2G, 
NB-IoT, Cat-M</v>
      </c>
      <c r="F48" s="18" t="str">
        <f t="shared" si="77"/>
        <v>Combo Wireless Module</v>
      </c>
      <c r="G48" s="18">
        <v>2300</v>
      </c>
      <c r="H48" s="18">
        <v>2700</v>
      </c>
      <c r="I48" s="16" t="s">
        <v>217</v>
      </c>
      <c r="J48" s="18" t="s">
        <v>325</v>
      </c>
      <c r="K48" s="18">
        <v>65</v>
      </c>
      <c r="L48" s="18">
        <v>2.1</v>
      </c>
      <c r="M48" s="18">
        <v>-1.9</v>
      </c>
      <c r="N48" s="18" t="s">
        <v>222</v>
      </c>
      <c r="O48" s="18" t="str">
        <f t="shared" si="78"/>
        <v>NA</v>
      </c>
      <c r="P48" s="18"/>
      <c r="Q48" s="18"/>
      <c r="R48" s="16" t="str">
        <f t="shared" si="79"/>
        <v>NA</v>
      </c>
      <c r="S48" s="18"/>
      <c r="T48" s="18"/>
      <c r="U48" s="18" t="str">
        <f t="shared" si="80"/>
        <v>Tab mount with plated through holes</v>
      </c>
      <c r="V48" s="18" t="s">
        <v>289</v>
      </c>
      <c r="W48" s="28" t="str">
        <f t="shared" si="81"/>
        <v>2118614-1</v>
      </c>
    </row>
    <row r="49" spans="1:23" ht="15" customHeight="1">
      <c r="A49" s="21" t="s">
        <v>25</v>
      </c>
      <c r="B49" s="21" t="s">
        <v>223</v>
      </c>
      <c r="C49" s="18" t="s">
        <v>331</v>
      </c>
      <c r="D49" s="18" t="s">
        <v>28</v>
      </c>
      <c r="E49" s="18" t="s">
        <v>220</v>
      </c>
      <c r="F49" s="18" t="s">
        <v>286</v>
      </c>
      <c r="G49" s="18">
        <v>698</v>
      </c>
      <c r="H49" s="18">
        <v>960</v>
      </c>
      <c r="I49" s="16" t="s">
        <v>151</v>
      </c>
      <c r="J49" s="18" t="s">
        <v>330</v>
      </c>
      <c r="K49" s="18">
        <v>80</v>
      </c>
      <c r="L49" s="18">
        <v>-2</v>
      </c>
      <c r="M49" s="18">
        <v>3</v>
      </c>
      <c r="N49" s="18" t="s">
        <v>35</v>
      </c>
      <c r="O49" s="18" t="s">
        <v>70</v>
      </c>
      <c r="P49" s="18">
        <v>50</v>
      </c>
      <c r="Q49" s="18">
        <v>200</v>
      </c>
      <c r="R49" s="16" t="s">
        <v>64</v>
      </c>
      <c r="S49" s="18"/>
      <c r="T49" s="18"/>
      <c r="U49" s="18" t="s">
        <v>305</v>
      </c>
      <c r="V49" s="18" t="s">
        <v>289</v>
      </c>
      <c r="W49" s="28">
        <v>2361492</v>
      </c>
    </row>
    <row r="50" spans="1:23" ht="15" customHeight="1">
      <c r="A50" s="21" t="str">
        <f t="shared" ref="A50:F50" si="82">A49</f>
        <v>TE</v>
      </c>
      <c r="B50" s="21" t="str">
        <f t="shared" si="82"/>
        <v>2361492-X</v>
      </c>
      <c r="C50" s="18" t="str">
        <f t="shared" si="82"/>
        <v>Antenna, Cellular / LTE, Chassis, Adhesive, Cable Assembly, MHF Compatible</v>
      </c>
      <c r="D50" s="18" t="str">
        <f t="shared" si="82"/>
        <v>Y</v>
      </c>
      <c r="E50" s="18" t="str">
        <f t="shared" si="82"/>
        <v>4G, 3G, 2G, 
NB-IoT, Cat-M</v>
      </c>
      <c r="F50" s="18" t="str">
        <f t="shared" si="82"/>
        <v>Combo Wireless Module</v>
      </c>
      <c r="G50" s="18">
        <v>1710</v>
      </c>
      <c r="H50" s="18">
        <v>2700</v>
      </c>
      <c r="I50" s="16" t="s">
        <v>156</v>
      </c>
      <c r="J50" s="18" t="s">
        <v>332</v>
      </c>
      <c r="K50" s="18">
        <v>70</v>
      </c>
      <c r="L50" s="18">
        <v>-2</v>
      </c>
      <c r="M50" s="18">
        <v>4</v>
      </c>
      <c r="N50" s="18" t="str">
        <f>N49</f>
        <v>-</v>
      </c>
      <c r="O50" s="18" t="s">
        <v>70</v>
      </c>
      <c r="P50" s="18">
        <v>50</v>
      </c>
      <c r="Q50" s="18">
        <v>200</v>
      </c>
      <c r="R50" s="16" t="str">
        <f>R49</f>
        <v>50-200 mm</v>
      </c>
      <c r="S50" s="18"/>
      <c r="T50" s="18"/>
      <c r="U50" s="18" t="str">
        <f>U49</f>
        <v>Adhesive Tape</v>
      </c>
      <c r="V50" s="18" t="s">
        <v>289</v>
      </c>
      <c r="W50" s="28">
        <f>W49</f>
        <v>2361492</v>
      </c>
    </row>
    <row r="51" spans="1:23" ht="15" customHeight="1">
      <c r="A51" s="21" t="s">
        <v>25</v>
      </c>
      <c r="B51" s="21" t="s">
        <v>226</v>
      </c>
      <c r="C51" s="18" t="s">
        <v>227</v>
      </c>
      <c r="D51" s="18" t="s">
        <v>28</v>
      </c>
      <c r="E51" s="18" t="s">
        <v>220</v>
      </c>
      <c r="F51" s="18" t="s">
        <v>286</v>
      </c>
      <c r="G51" s="18">
        <v>698</v>
      </c>
      <c r="H51" s="18">
        <v>960</v>
      </c>
      <c r="I51" s="16" t="s">
        <v>151</v>
      </c>
      <c r="J51" s="18" t="s">
        <v>333</v>
      </c>
      <c r="K51" s="18">
        <v>35</v>
      </c>
      <c r="L51" s="18">
        <v>-4.4000000000000004</v>
      </c>
      <c r="M51" s="18">
        <v>0.3</v>
      </c>
      <c r="N51" s="18" t="s">
        <v>35</v>
      </c>
      <c r="O51" s="18" t="s">
        <v>70</v>
      </c>
      <c r="P51" s="18">
        <v>50</v>
      </c>
      <c r="Q51" s="18">
        <v>200</v>
      </c>
      <c r="R51" s="16" t="s">
        <v>64</v>
      </c>
      <c r="S51" s="18"/>
      <c r="T51" s="18"/>
      <c r="U51" s="18" t="s">
        <v>305</v>
      </c>
      <c r="V51" s="18" t="s">
        <v>289</v>
      </c>
      <c r="W51" s="28">
        <v>2372105</v>
      </c>
    </row>
    <row r="52" spans="1:23" ht="15" customHeight="1">
      <c r="A52" s="21" t="str">
        <f t="shared" ref="A52:F52" si="83">A51</f>
        <v>TE</v>
      </c>
      <c r="B52" s="21" t="str">
        <f t="shared" si="83"/>
        <v>2372105-X</v>
      </c>
      <c r="C52" s="18" t="str">
        <f t="shared" si="83"/>
        <v>Antenna, LTE / Cellular, Chassis, Adhesive, Cable Assembly, MHF Compatible</v>
      </c>
      <c r="D52" s="18" t="str">
        <f t="shared" si="83"/>
        <v>Y</v>
      </c>
      <c r="E52" s="18" t="str">
        <f t="shared" si="83"/>
        <v>4G, 3G, 2G, 
NB-IoT, Cat-M</v>
      </c>
      <c r="F52" s="18" t="str">
        <f t="shared" si="83"/>
        <v>Combo Wireless Module</v>
      </c>
      <c r="G52" s="18">
        <v>1710</v>
      </c>
      <c r="H52" s="18">
        <v>2700</v>
      </c>
      <c r="I52" s="16" t="s">
        <v>156</v>
      </c>
      <c r="J52" s="18" t="s">
        <v>334</v>
      </c>
      <c r="K52" s="18">
        <v>60</v>
      </c>
      <c r="L52" s="18">
        <v>-3.4</v>
      </c>
      <c r="M52" s="18">
        <v>2.5</v>
      </c>
      <c r="N52" s="18" t="str">
        <f>N51</f>
        <v>-</v>
      </c>
      <c r="O52" s="18" t="s">
        <v>70</v>
      </c>
      <c r="P52" s="18">
        <v>50</v>
      </c>
      <c r="Q52" s="18">
        <v>200</v>
      </c>
      <c r="R52" s="16" t="str">
        <f>R51</f>
        <v>50-200 mm</v>
      </c>
      <c r="S52" s="18"/>
      <c r="T52" s="18"/>
      <c r="U52" s="18" t="str">
        <f>U51</f>
        <v>Adhesive Tape</v>
      </c>
      <c r="V52" s="18" t="s">
        <v>289</v>
      </c>
      <c r="W52" s="28">
        <f>W51</f>
        <v>2372105</v>
      </c>
    </row>
    <row r="53" spans="1:23" ht="15" customHeight="1">
      <c r="A53" s="21" t="s">
        <v>25</v>
      </c>
      <c r="B53" s="21" t="s">
        <v>230</v>
      </c>
      <c r="C53" s="18" t="s">
        <v>227</v>
      </c>
      <c r="D53" s="18" t="s">
        <v>28</v>
      </c>
      <c r="E53" s="18" t="s">
        <v>232</v>
      </c>
      <c r="F53" s="18" t="s">
        <v>286</v>
      </c>
      <c r="G53" s="18">
        <v>698</v>
      </c>
      <c r="H53" s="18">
        <v>960</v>
      </c>
      <c r="I53" s="16" t="s">
        <v>151</v>
      </c>
      <c r="J53" s="18" t="s">
        <v>330</v>
      </c>
      <c r="K53" s="18">
        <v>80</v>
      </c>
      <c r="L53" s="18">
        <v>-2.7</v>
      </c>
      <c r="M53" s="18">
        <v>3</v>
      </c>
      <c r="N53" s="18" t="s">
        <v>35</v>
      </c>
      <c r="O53" s="18" t="s">
        <v>70</v>
      </c>
      <c r="P53" s="18">
        <v>50</v>
      </c>
      <c r="Q53" s="18">
        <v>200</v>
      </c>
      <c r="R53" s="16" t="s">
        <v>64</v>
      </c>
      <c r="S53" s="18"/>
      <c r="T53" s="18"/>
      <c r="U53" s="18" t="s">
        <v>305</v>
      </c>
      <c r="V53" s="18" t="s">
        <v>289</v>
      </c>
      <c r="W53" s="28">
        <v>2367286</v>
      </c>
    </row>
    <row r="54" spans="1:23" ht="15" customHeight="1">
      <c r="A54" s="21" t="str">
        <f t="shared" ref="A54:F54" si="84">A53</f>
        <v>TE</v>
      </c>
      <c r="B54" s="21" t="str">
        <f t="shared" si="84"/>
        <v>2367286-X</v>
      </c>
      <c r="C54" s="18" t="str">
        <f t="shared" si="84"/>
        <v>Antenna, LTE / Cellular, Chassis, Adhesive, Cable Assembly, MHF Compatible</v>
      </c>
      <c r="D54" s="18" t="str">
        <f t="shared" si="84"/>
        <v>Y</v>
      </c>
      <c r="E54" s="18" t="str">
        <f t="shared" si="84"/>
        <v>4G, 3G, 2G,
NB-IoT, Cat-M</v>
      </c>
      <c r="F54" s="18" t="str">
        <f t="shared" si="84"/>
        <v>Combo Wireless Module</v>
      </c>
      <c r="G54" s="18">
        <v>1710</v>
      </c>
      <c r="H54" s="18">
        <v>2700</v>
      </c>
      <c r="I54" s="16" t="s">
        <v>156</v>
      </c>
      <c r="J54" s="18" t="s">
        <v>332</v>
      </c>
      <c r="K54" s="18">
        <v>70</v>
      </c>
      <c r="L54" s="18">
        <v>-2.5</v>
      </c>
      <c r="M54" s="18">
        <v>3</v>
      </c>
      <c r="N54" s="18" t="str">
        <f>N53</f>
        <v>-</v>
      </c>
      <c r="O54" s="18" t="s">
        <v>70</v>
      </c>
      <c r="P54" s="18">
        <v>50</v>
      </c>
      <c r="Q54" s="18">
        <v>200</v>
      </c>
      <c r="R54" s="16" t="str">
        <f>R53</f>
        <v>50-200 mm</v>
      </c>
      <c r="S54" s="18"/>
      <c r="T54" s="18"/>
      <c r="U54" s="18" t="str">
        <f>U53</f>
        <v>Adhesive Tape</v>
      </c>
      <c r="V54" s="18" t="s">
        <v>289</v>
      </c>
      <c r="W54" s="28">
        <f>W53</f>
        <v>2367286</v>
      </c>
    </row>
    <row r="55" spans="1:23" ht="15" customHeight="1">
      <c r="A55" s="21" t="s">
        <v>25</v>
      </c>
      <c r="B55" s="21" t="s">
        <v>234</v>
      </c>
      <c r="C55" s="18" t="s">
        <v>335</v>
      </c>
      <c r="D55" s="18" t="s">
        <v>28</v>
      </c>
      <c r="E55" s="18" t="s">
        <v>236</v>
      </c>
      <c r="F55" s="18" t="s">
        <v>286</v>
      </c>
      <c r="G55" s="18">
        <v>698</v>
      </c>
      <c r="H55" s="18">
        <v>960</v>
      </c>
      <c r="I55" s="16" t="s">
        <v>151</v>
      </c>
      <c r="J55" s="18" t="s">
        <v>325</v>
      </c>
      <c r="K55" s="18">
        <v>60</v>
      </c>
      <c r="L55" s="18">
        <v>2</v>
      </c>
      <c r="M55" s="18">
        <v>-2.2000000000000002</v>
      </c>
      <c r="N55" s="18" t="s">
        <v>35</v>
      </c>
      <c r="O55" s="18" t="s">
        <v>238</v>
      </c>
      <c r="P55" s="18">
        <v>250</v>
      </c>
      <c r="Q55" s="18">
        <v>250</v>
      </c>
      <c r="R55" s="16" t="s">
        <v>280</v>
      </c>
      <c r="S55" s="18"/>
      <c r="T55" s="18"/>
      <c r="U55" s="18" t="s">
        <v>305</v>
      </c>
      <c r="V55" s="18" t="s">
        <v>289</v>
      </c>
      <c r="W55" s="28">
        <v>2118879</v>
      </c>
    </row>
    <row r="56" spans="1:23" ht="15" customHeight="1">
      <c r="A56" s="21" t="str">
        <f t="shared" ref="A56:A57" si="85">A55</f>
        <v>TE</v>
      </c>
      <c r="B56" s="21" t="str">
        <f t="shared" ref="B56:B57" si="86">B55</f>
        <v>2118879-X</v>
      </c>
      <c r="C56" s="18" t="str">
        <f t="shared" ref="C56:C57" si="87">C55</f>
        <v>Antenna, Cellular / LTE, Non Conductive Surface, Adhesive, Cable Assembly, SMA</v>
      </c>
      <c r="D56" s="18" t="str">
        <f t="shared" ref="D56:D57" si="88">D55</f>
        <v>Y</v>
      </c>
      <c r="E56" s="18" t="str">
        <f t="shared" ref="E56:F57" si="89">E55</f>
        <v>4G, 3G, 2G,
NB-IoT, 
Cat-M, Wi-Fi, 
LoRa, Sigfox</v>
      </c>
      <c r="F56" s="18" t="str">
        <f t="shared" si="89"/>
        <v>Combo Wireless Module</v>
      </c>
      <c r="G56" s="18">
        <v>1560</v>
      </c>
      <c r="H56" s="18">
        <v>2200</v>
      </c>
      <c r="I56" s="16" t="s">
        <v>240</v>
      </c>
      <c r="J56" s="18" t="s">
        <v>324</v>
      </c>
      <c r="K56" s="18">
        <v>67</v>
      </c>
      <c r="L56" s="18">
        <v>3.9</v>
      </c>
      <c r="M56" s="18">
        <v>-1.7</v>
      </c>
      <c r="N56" s="18" t="str">
        <f t="shared" ref="N56:N57" si="90">N55</f>
        <v>-</v>
      </c>
      <c r="O56" s="18" t="s">
        <v>238</v>
      </c>
      <c r="P56" s="18">
        <v>250</v>
      </c>
      <c r="Q56" s="18">
        <v>250</v>
      </c>
      <c r="R56" s="16" t="str">
        <f t="shared" ref="R56:R57" si="91">R55</f>
        <v>250 mm</v>
      </c>
      <c r="S56" s="18"/>
      <c r="T56" s="18"/>
      <c r="U56" s="18" t="str">
        <f t="shared" ref="U56:U57" si="92">U55</f>
        <v>Adhesive Tape</v>
      </c>
      <c r="V56" s="18" t="s">
        <v>289</v>
      </c>
      <c r="W56" s="28">
        <f t="shared" ref="W56:W57" si="93">W55</f>
        <v>2118879</v>
      </c>
    </row>
    <row r="57" spans="1:23" ht="15" customHeight="1">
      <c r="A57" s="21" t="str">
        <f t="shared" si="85"/>
        <v>TE</v>
      </c>
      <c r="B57" s="21" t="str">
        <f t="shared" si="86"/>
        <v>2118879-X</v>
      </c>
      <c r="C57" s="18" t="str">
        <f t="shared" si="87"/>
        <v>Antenna, Cellular / LTE, Non Conductive Surface, Adhesive, Cable Assembly, SMA</v>
      </c>
      <c r="D57" s="18" t="str">
        <f t="shared" si="88"/>
        <v>Y</v>
      </c>
      <c r="E57" s="18" t="str">
        <f t="shared" si="89"/>
        <v>4G, 3G, 2G,
NB-IoT, 
Cat-M, Wi-Fi, 
LoRa, Sigfox</v>
      </c>
      <c r="F57" s="18" t="str">
        <f t="shared" si="89"/>
        <v>Combo Wireless Module</v>
      </c>
      <c r="G57" s="18">
        <v>2300</v>
      </c>
      <c r="H57" s="18">
        <v>2700</v>
      </c>
      <c r="I57" s="16" t="s">
        <v>217</v>
      </c>
      <c r="J57" s="18" t="s">
        <v>336</v>
      </c>
      <c r="K57" s="18">
        <v>70</v>
      </c>
      <c r="L57" s="18">
        <v>3.9</v>
      </c>
      <c r="M57" s="18">
        <v>-1.5</v>
      </c>
      <c r="N57" s="18" t="str">
        <f t="shared" si="90"/>
        <v>-</v>
      </c>
      <c r="O57" s="18" t="s">
        <v>238</v>
      </c>
      <c r="P57" s="18">
        <v>250</v>
      </c>
      <c r="Q57" s="18">
        <v>250</v>
      </c>
      <c r="R57" s="16" t="str">
        <f t="shared" si="91"/>
        <v>250 mm</v>
      </c>
      <c r="S57" s="18"/>
      <c r="T57" s="18"/>
      <c r="U57" s="18" t="str">
        <f t="shared" si="92"/>
        <v>Adhesive Tape</v>
      </c>
      <c r="V57" s="18" t="s">
        <v>289</v>
      </c>
      <c r="W57" s="28">
        <f t="shared" si="93"/>
        <v>2118879</v>
      </c>
    </row>
    <row r="58" spans="1:23" ht="15" customHeight="1">
      <c r="A58" s="21" t="s">
        <v>25</v>
      </c>
      <c r="B58" s="21" t="s">
        <v>337</v>
      </c>
      <c r="C58" s="18" t="s">
        <v>338</v>
      </c>
      <c r="D58" s="18" t="s">
        <v>35</v>
      </c>
      <c r="E58" s="18" t="s">
        <v>339</v>
      </c>
      <c r="F58" s="18" t="s">
        <v>286</v>
      </c>
      <c r="G58" s="18">
        <v>824</v>
      </c>
      <c r="H58" s="18">
        <v>960</v>
      </c>
      <c r="I58" s="16" t="s">
        <v>252</v>
      </c>
      <c r="J58" s="18" t="s">
        <v>340</v>
      </c>
      <c r="K58" s="18">
        <v>56</v>
      </c>
      <c r="L58" s="18">
        <v>0.3</v>
      </c>
      <c r="M58" s="18">
        <v>-2.6</v>
      </c>
      <c r="N58" s="18" t="s">
        <v>341</v>
      </c>
      <c r="O58" s="18" t="s">
        <v>34</v>
      </c>
      <c r="P58" s="18"/>
      <c r="Q58" s="18"/>
      <c r="R58" s="16" t="s">
        <v>34</v>
      </c>
      <c r="S58" s="18"/>
      <c r="T58" s="18"/>
      <c r="U58" s="18" t="s">
        <v>37</v>
      </c>
      <c r="V58" s="18" t="s">
        <v>289</v>
      </c>
      <c r="W58" s="28">
        <v>2108788</v>
      </c>
    </row>
    <row r="59" spans="1:23" ht="15" customHeight="1">
      <c r="A59" s="21" t="str">
        <f t="shared" ref="A59:F59" si="94">A58</f>
        <v>TE</v>
      </c>
      <c r="B59" s="21" t="str">
        <f t="shared" si="94"/>
        <v>2108788-X</v>
      </c>
      <c r="C59" s="18" t="str">
        <f t="shared" si="94"/>
        <v>Antenna, CDMA 1900 / CDMA 850 / GSM 900, Printed Circuit Board, Surface Mount (SMT)</v>
      </c>
      <c r="D59" s="18" t="str">
        <f t="shared" si="94"/>
        <v>-</v>
      </c>
      <c r="E59" s="18" t="str">
        <f t="shared" si="94"/>
        <v xml:space="preserve">3G, 2G, ISM </v>
      </c>
      <c r="F59" s="18" t="str">
        <f t="shared" si="94"/>
        <v>Combo Wireless Module</v>
      </c>
      <c r="G59" s="18">
        <v>1710</v>
      </c>
      <c r="H59" s="18">
        <v>1990</v>
      </c>
      <c r="I59" s="16" t="s">
        <v>342</v>
      </c>
      <c r="J59" s="18" t="s">
        <v>343</v>
      </c>
      <c r="K59" s="18">
        <v>51</v>
      </c>
      <c r="L59" s="18">
        <v>1.2</v>
      </c>
      <c r="M59" s="18">
        <v>-2.9</v>
      </c>
      <c r="N59" s="18" t="s">
        <v>341</v>
      </c>
      <c r="O59" s="18" t="str">
        <f>O58</f>
        <v>NA</v>
      </c>
      <c r="P59" s="18"/>
      <c r="Q59" s="18"/>
      <c r="R59" s="16" t="str">
        <f>R58</f>
        <v>NA</v>
      </c>
      <c r="S59" s="18"/>
      <c r="T59" s="18"/>
      <c r="U59" s="18" t="str">
        <f>U58</f>
        <v>Surface Mount</v>
      </c>
      <c r="V59" s="18" t="s">
        <v>289</v>
      </c>
      <c r="W59" s="28">
        <f>W58</f>
        <v>2108788</v>
      </c>
    </row>
    <row r="60" spans="1:23" ht="15" customHeight="1">
      <c r="A60" s="21" t="s">
        <v>25</v>
      </c>
      <c r="B60" s="21" t="s">
        <v>243</v>
      </c>
      <c r="C60" s="18" t="s">
        <v>344</v>
      </c>
      <c r="D60" s="18" t="s">
        <v>28</v>
      </c>
      <c r="E60" s="18" t="s">
        <v>214</v>
      </c>
      <c r="F60" s="18" t="s">
        <v>286</v>
      </c>
      <c r="G60" s="18">
        <v>698</v>
      </c>
      <c r="H60" s="18">
        <v>960</v>
      </c>
      <c r="I60" s="16" t="s">
        <v>151</v>
      </c>
      <c r="J60" s="18" t="s">
        <v>343</v>
      </c>
      <c r="K60" s="18"/>
      <c r="L60" s="18">
        <v>3.5</v>
      </c>
      <c r="M60" s="18"/>
      <c r="N60" s="18" t="s">
        <v>136</v>
      </c>
      <c r="O60" s="18" t="s">
        <v>34</v>
      </c>
      <c r="P60" s="18"/>
      <c r="Q60" s="18"/>
      <c r="R60" s="16" t="s">
        <v>34</v>
      </c>
      <c r="S60" s="18"/>
      <c r="T60" s="18"/>
      <c r="U60" s="18" t="s">
        <v>288</v>
      </c>
      <c r="V60" s="18" t="s">
        <v>289</v>
      </c>
      <c r="W60" s="28" t="s">
        <v>243</v>
      </c>
    </row>
    <row r="61" spans="1:23" ht="15" customHeight="1">
      <c r="A61" s="21" t="str">
        <f t="shared" ref="A61:A62" si="95">A60</f>
        <v>TE</v>
      </c>
      <c r="B61" s="21" t="str">
        <f t="shared" ref="B61:B62" si="96">B60</f>
        <v>2118310-1</v>
      </c>
      <c r="C61" s="18" t="str">
        <f t="shared" ref="C61:C62" si="97">C60</f>
        <v>Antenna, GSM 900 / Cellular / GSM 1800, Printed Circuit Board, Tab Mount (Through Hole)</v>
      </c>
      <c r="D61" s="18" t="str">
        <f t="shared" ref="D61:D62" si="98">D60</f>
        <v>Y</v>
      </c>
      <c r="E61" s="18" t="str">
        <f t="shared" ref="E61:F62" si="99">E60</f>
        <v>4G, 3G, 2G, 
NB-IoT, Cat-M, 
Wi-Fi</v>
      </c>
      <c r="F61" s="18" t="str">
        <f t="shared" si="99"/>
        <v>Combo Wireless Module</v>
      </c>
      <c r="G61" s="18">
        <v>1710</v>
      </c>
      <c r="H61" s="18">
        <v>2170</v>
      </c>
      <c r="I61" s="16" t="s">
        <v>216</v>
      </c>
      <c r="J61" s="18" t="s">
        <v>343</v>
      </c>
      <c r="K61" s="18"/>
      <c r="L61" s="18">
        <v>3.5</v>
      </c>
      <c r="M61" s="18"/>
      <c r="N61" s="18" t="s">
        <v>345</v>
      </c>
      <c r="O61" s="18" t="str">
        <f t="shared" ref="O61:O62" si="100">O60</f>
        <v>NA</v>
      </c>
      <c r="P61" s="18"/>
      <c r="Q61" s="18"/>
      <c r="R61" s="16" t="str">
        <f t="shared" ref="R61:R62" si="101">R60</f>
        <v>NA</v>
      </c>
      <c r="S61" s="18"/>
      <c r="T61" s="18"/>
      <c r="U61" s="18" t="str">
        <f t="shared" ref="U61:U62" si="102">U60</f>
        <v>Tab mount with plated through holes</v>
      </c>
      <c r="V61" s="18" t="s">
        <v>289</v>
      </c>
      <c r="W61" s="28" t="str">
        <f t="shared" ref="W61:W62" si="103">W60</f>
        <v>2118310-1</v>
      </c>
    </row>
    <row r="62" spans="1:23" ht="15" customHeight="1">
      <c r="A62" s="21" t="str">
        <f t="shared" si="95"/>
        <v>TE</v>
      </c>
      <c r="B62" s="21" t="str">
        <f t="shared" si="96"/>
        <v>2118310-1</v>
      </c>
      <c r="C62" s="18" t="str">
        <f t="shared" si="97"/>
        <v>Antenna, GSM 900 / Cellular / GSM 1800, Printed Circuit Board, Tab Mount (Through Hole)</v>
      </c>
      <c r="D62" s="18" t="str">
        <f t="shared" si="98"/>
        <v>Y</v>
      </c>
      <c r="E62" s="18" t="str">
        <f t="shared" si="99"/>
        <v>4G, 3G, 2G, 
NB-IoT, Cat-M, 
Wi-Fi</v>
      </c>
      <c r="F62" s="18" t="str">
        <f t="shared" si="99"/>
        <v>Combo Wireless Module</v>
      </c>
      <c r="G62" s="18">
        <v>2300</v>
      </c>
      <c r="H62" s="18">
        <v>2700</v>
      </c>
      <c r="I62" s="16" t="s">
        <v>217</v>
      </c>
      <c r="J62" s="18" t="s">
        <v>343</v>
      </c>
      <c r="K62" s="18"/>
      <c r="L62" s="18">
        <v>3.5</v>
      </c>
      <c r="M62" s="18"/>
      <c r="N62" s="18" t="s">
        <v>346</v>
      </c>
      <c r="O62" s="18" t="str">
        <f t="shared" si="100"/>
        <v>NA</v>
      </c>
      <c r="P62" s="18"/>
      <c r="Q62" s="18"/>
      <c r="R62" s="16" t="str">
        <f t="shared" si="101"/>
        <v>NA</v>
      </c>
      <c r="S62" s="18"/>
      <c r="T62" s="18"/>
      <c r="U62" s="18" t="str">
        <f t="shared" si="102"/>
        <v>Tab mount with plated through holes</v>
      </c>
      <c r="V62" s="18" t="s">
        <v>289</v>
      </c>
      <c r="W62" s="28" t="str">
        <f t="shared" si="103"/>
        <v>2118310-1</v>
      </c>
    </row>
    <row r="63" spans="1:23" ht="15" customHeight="1">
      <c r="A63" s="21" t="s">
        <v>25</v>
      </c>
      <c r="B63" s="21" t="s">
        <v>347</v>
      </c>
      <c r="C63" s="18" t="s">
        <v>348</v>
      </c>
      <c r="D63" s="18" t="s">
        <v>35</v>
      </c>
      <c r="E63" s="18" t="s">
        <v>214</v>
      </c>
      <c r="F63" s="18" t="s">
        <v>286</v>
      </c>
      <c r="G63" s="18">
        <v>698</v>
      </c>
      <c r="H63" s="18">
        <v>960</v>
      </c>
      <c r="I63" s="16" t="s">
        <v>151</v>
      </c>
      <c r="J63" s="18" t="s">
        <v>343</v>
      </c>
      <c r="K63" s="18"/>
      <c r="L63" s="18">
        <v>3.9</v>
      </c>
      <c r="M63" s="18"/>
      <c r="N63" s="18" t="s">
        <v>35</v>
      </c>
      <c r="O63" s="18" t="s">
        <v>34</v>
      </c>
      <c r="P63" s="18">
        <v>120</v>
      </c>
      <c r="Q63" s="18">
        <v>500</v>
      </c>
      <c r="R63" s="16" t="s">
        <v>349</v>
      </c>
      <c r="S63" s="18"/>
      <c r="T63" s="18"/>
      <c r="U63" s="18" t="s">
        <v>305</v>
      </c>
      <c r="V63" s="18" t="s">
        <v>289</v>
      </c>
      <c r="W63" s="28">
        <v>2118308</v>
      </c>
    </row>
    <row r="64" spans="1:23" ht="15" customHeight="1">
      <c r="A64" s="21" t="str">
        <f t="shared" ref="A64:A65" si="104">A63</f>
        <v>TE</v>
      </c>
      <c r="B64" s="21" t="str">
        <f t="shared" ref="B64:B65" si="105">B63</f>
        <v>2118308-X</v>
      </c>
      <c r="C64" s="18" t="str">
        <f t="shared" ref="C64:C65" si="106">C63</f>
        <v>Antenna, GSM 900 / Cellular / CDMA 850, Non Conductive Surface, Adhesive, Cable Assembly, MHF</v>
      </c>
      <c r="D64" s="18" t="str">
        <f t="shared" ref="D64:D65" si="107">D63</f>
        <v>-</v>
      </c>
      <c r="E64" s="18" t="str">
        <f t="shared" ref="E64:F65" si="108">E63</f>
        <v>4G, 3G, 2G, 
NB-IoT, Cat-M, 
Wi-Fi</v>
      </c>
      <c r="F64" s="18" t="str">
        <f t="shared" si="108"/>
        <v>Combo Wireless Module</v>
      </c>
      <c r="G64" s="18">
        <v>1710</v>
      </c>
      <c r="H64" s="18">
        <v>2170</v>
      </c>
      <c r="I64" s="16" t="s">
        <v>216</v>
      </c>
      <c r="J64" s="18" t="s">
        <v>343</v>
      </c>
      <c r="K64" s="18"/>
      <c r="L64" s="18">
        <v>3.9</v>
      </c>
      <c r="M64" s="18"/>
      <c r="N64" s="18" t="str">
        <f t="shared" ref="N64:N65" si="109">N63</f>
        <v>-</v>
      </c>
      <c r="O64" s="18" t="str">
        <f t="shared" ref="O64:O65" si="110">O63</f>
        <v>NA</v>
      </c>
      <c r="P64" s="18">
        <v>120</v>
      </c>
      <c r="Q64" s="18">
        <v>500</v>
      </c>
      <c r="R64" s="16" t="str">
        <f t="shared" ref="R64:R65" si="111">R63</f>
        <v>120-500 mm</v>
      </c>
      <c r="S64" s="18"/>
      <c r="T64" s="18"/>
      <c r="U64" s="18" t="str">
        <f t="shared" ref="U64:U65" si="112">U63</f>
        <v>Adhesive Tape</v>
      </c>
      <c r="V64" s="18" t="s">
        <v>289</v>
      </c>
      <c r="W64" s="28">
        <f t="shared" ref="W64:W65" si="113">W63</f>
        <v>2118308</v>
      </c>
    </row>
    <row r="65" spans="1:23" ht="15" customHeight="1">
      <c r="A65" s="21" t="str">
        <f t="shared" si="104"/>
        <v>TE</v>
      </c>
      <c r="B65" s="21" t="str">
        <f t="shared" si="105"/>
        <v>2118308-X</v>
      </c>
      <c r="C65" s="18" t="str">
        <f t="shared" si="106"/>
        <v>Antenna, GSM 900 / Cellular / CDMA 850, Non Conductive Surface, Adhesive, Cable Assembly, MHF</v>
      </c>
      <c r="D65" s="18" t="str">
        <f t="shared" si="107"/>
        <v>-</v>
      </c>
      <c r="E65" s="18" t="str">
        <f t="shared" si="108"/>
        <v>4G, 3G, 2G, 
NB-IoT, Cat-M, 
Wi-Fi</v>
      </c>
      <c r="F65" s="18" t="str">
        <f t="shared" si="108"/>
        <v>Combo Wireless Module</v>
      </c>
      <c r="G65" s="18">
        <v>2300</v>
      </c>
      <c r="H65" s="18">
        <v>2700</v>
      </c>
      <c r="I65" s="16" t="s">
        <v>217</v>
      </c>
      <c r="J65" s="18" t="s">
        <v>343</v>
      </c>
      <c r="K65" s="18"/>
      <c r="L65" s="18">
        <v>3.9</v>
      </c>
      <c r="M65" s="18"/>
      <c r="N65" s="18" t="str">
        <f t="shared" si="109"/>
        <v>-</v>
      </c>
      <c r="O65" s="18" t="str">
        <f t="shared" si="110"/>
        <v>NA</v>
      </c>
      <c r="P65" s="18">
        <v>120</v>
      </c>
      <c r="Q65" s="18">
        <v>500</v>
      </c>
      <c r="R65" s="16" t="str">
        <f t="shared" si="111"/>
        <v>120-500 mm</v>
      </c>
      <c r="S65" s="18"/>
      <c r="T65" s="18"/>
      <c r="U65" s="18" t="str">
        <f t="shared" si="112"/>
        <v>Adhesive Tape</v>
      </c>
      <c r="V65" s="18" t="s">
        <v>289</v>
      </c>
      <c r="W65" s="28">
        <f t="shared" si="113"/>
        <v>2118308</v>
      </c>
    </row>
    <row r="66" spans="1:23" ht="15" customHeight="1">
      <c r="A66" s="21" t="s">
        <v>25</v>
      </c>
      <c r="B66" s="21" t="s">
        <v>248</v>
      </c>
      <c r="C66" s="18" t="s">
        <v>350</v>
      </c>
      <c r="D66" s="18" t="s">
        <v>28</v>
      </c>
      <c r="E66" s="18" t="s">
        <v>251</v>
      </c>
      <c r="F66" s="18" t="s">
        <v>286</v>
      </c>
      <c r="G66" s="18">
        <v>824</v>
      </c>
      <c r="H66" s="18">
        <v>960</v>
      </c>
      <c r="I66" s="16" t="s">
        <v>252</v>
      </c>
      <c r="J66" s="18" t="s">
        <v>343</v>
      </c>
      <c r="K66" s="18"/>
      <c r="L66" s="18">
        <v>3</v>
      </c>
      <c r="M66" s="18"/>
      <c r="N66" s="18" t="s">
        <v>35</v>
      </c>
      <c r="O66" s="18" t="s">
        <v>34</v>
      </c>
      <c r="P66" s="18"/>
      <c r="Q66" s="18"/>
      <c r="R66" s="16" t="s">
        <v>34</v>
      </c>
      <c r="S66" s="18"/>
      <c r="T66" s="18"/>
      <c r="U66" s="18" t="s">
        <v>288</v>
      </c>
      <c r="V66" s="18" t="s">
        <v>289</v>
      </c>
      <c r="W66" s="28" t="s">
        <v>248</v>
      </c>
    </row>
    <row r="67" spans="1:23" ht="15" customHeight="1">
      <c r="A67" s="21" t="str">
        <f t="shared" ref="A67:F67" si="114">A66</f>
        <v>TE</v>
      </c>
      <c r="B67" s="21" t="str">
        <f t="shared" si="114"/>
        <v>1513317-1</v>
      </c>
      <c r="C67" s="18" t="str">
        <f t="shared" si="114"/>
        <v>Antenna, LTE / CDMA 1900 / GSM 900, Printed Circuit Board, Panel Mount, Tab Mount (Through Hole)</v>
      </c>
      <c r="D67" s="18" t="str">
        <f t="shared" si="114"/>
        <v>Y</v>
      </c>
      <c r="E67" s="18" t="str">
        <f t="shared" si="114"/>
        <v>3G, 2G, ISM, 
NB-IoT, Cat-M</v>
      </c>
      <c r="F67" s="18" t="str">
        <f t="shared" si="114"/>
        <v>Combo Wireless Module</v>
      </c>
      <c r="G67" s="18">
        <v>1710</v>
      </c>
      <c r="H67" s="18">
        <v>2170</v>
      </c>
      <c r="I67" s="16" t="s">
        <v>216</v>
      </c>
      <c r="J67" s="18" t="s">
        <v>343</v>
      </c>
      <c r="K67" s="18"/>
      <c r="L67" s="18">
        <v>3</v>
      </c>
      <c r="M67" s="18"/>
      <c r="N67" s="18" t="str">
        <f>N66</f>
        <v>-</v>
      </c>
      <c r="O67" s="18" t="str">
        <f>O66</f>
        <v>NA</v>
      </c>
      <c r="P67" s="18"/>
      <c r="Q67" s="18"/>
      <c r="R67" s="16" t="str">
        <f>R66</f>
        <v>NA</v>
      </c>
      <c r="S67" s="18"/>
      <c r="T67" s="18"/>
      <c r="U67" s="18" t="str">
        <f>U66</f>
        <v>Tab mount with plated through holes</v>
      </c>
      <c r="V67" s="18" t="s">
        <v>289</v>
      </c>
      <c r="W67" s="28" t="str">
        <f>W66</f>
        <v>1513317-1</v>
      </c>
    </row>
    <row r="68" spans="1:23" ht="15" customHeight="1">
      <c r="A68" s="21" t="s">
        <v>25</v>
      </c>
      <c r="B68" s="21" t="s">
        <v>351</v>
      </c>
      <c r="C68" s="18" t="s">
        <v>352</v>
      </c>
      <c r="D68" s="18" t="s">
        <v>28</v>
      </c>
      <c r="E68" s="18" t="s">
        <v>353</v>
      </c>
      <c r="F68" s="18" t="s">
        <v>286</v>
      </c>
      <c r="G68" s="18">
        <v>824</v>
      </c>
      <c r="H68" s="18">
        <v>960</v>
      </c>
      <c r="I68" s="16" t="s">
        <v>252</v>
      </c>
      <c r="J68" s="18" t="s">
        <v>343</v>
      </c>
      <c r="K68" s="18"/>
      <c r="L68" s="18">
        <v>2</v>
      </c>
      <c r="M68" s="18"/>
      <c r="N68" s="18" t="s">
        <v>35</v>
      </c>
      <c r="O68" s="18" t="s">
        <v>34</v>
      </c>
      <c r="P68" s="18"/>
      <c r="Q68" s="18"/>
      <c r="R68" s="16" t="s">
        <v>34</v>
      </c>
      <c r="S68" s="18"/>
      <c r="T68" s="18"/>
      <c r="U68" s="18" t="s">
        <v>288</v>
      </c>
      <c r="V68" s="18" t="s">
        <v>289</v>
      </c>
      <c r="W68" s="28" t="s">
        <v>351</v>
      </c>
    </row>
    <row r="69" spans="1:23" ht="15" customHeight="1">
      <c r="A69" s="21" t="str">
        <f t="shared" ref="A69:F69" si="115">A68</f>
        <v>TE</v>
      </c>
      <c r="B69" s="21" t="str">
        <f t="shared" si="115"/>
        <v>1513273-1</v>
      </c>
      <c r="C69" s="18" t="str">
        <f t="shared" si="115"/>
        <v>Antenna, GSM / Cellular / CDMA 850, Printed Circuit Board, Tab Mount (Through Hole)</v>
      </c>
      <c r="D69" s="18" t="str">
        <f t="shared" si="115"/>
        <v>Y</v>
      </c>
      <c r="E69" s="18" t="str">
        <f t="shared" si="115"/>
        <v>3G, 2G, ISM</v>
      </c>
      <c r="F69" s="18" t="str">
        <f t="shared" si="115"/>
        <v>Combo Wireless Module</v>
      </c>
      <c r="G69" s="18">
        <v>1710</v>
      </c>
      <c r="H69" s="18">
        <v>1990</v>
      </c>
      <c r="I69" s="16" t="s">
        <v>342</v>
      </c>
      <c r="J69" s="18" t="s">
        <v>343</v>
      </c>
      <c r="K69" s="18"/>
      <c r="L69" s="18">
        <v>2</v>
      </c>
      <c r="M69" s="18"/>
      <c r="N69" s="18" t="str">
        <f>N68</f>
        <v>-</v>
      </c>
      <c r="O69" s="18" t="str">
        <f>O68</f>
        <v>NA</v>
      </c>
      <c r="P69" s="18"/>
      <c r="Q69" s="18"/>
      <c r="R69" s="16" t="str">
        <f>R68</f>
        <v>NA</v>
      </c>
      <c r="S69" s="18"/>
      <c r="T69" s="18"/>
      <c r="U69" s="18" t="str">
        <f>U68</f>
        <v>Tab mount with plated through holes</v>
      </c>
      <c r="V69" s="18" t="s">
        <v>289</v>
      </c>
      <c r="W69" s="28" t="str">
        <f>W68</f>
        <v>1513273-1</v>
      </c>
    </row>
    <row r="70" spans="1:23" ht="15" customHeight="1">
      <c r="A70" s="21" t="s">
        <v>25</v>
      </c>
      <c r="B70" s="21" t="s">
        <v>354</v>
      </c>
      <c r="C70" s="18" t="s">
        <v>355</v>
      </c>
      <c r="D70" s="18" t="s">
        <v>28</v>
      </c>
      <c r="E70" s="18" t="s">
        <v>353</v>
      </c>
      <c r="F70" s="18" t="s">
        <v>286</v>
      </c>
      <c r="G70" s="18">
        <v>824</v>
      </c>
      <c r="H70" s="18">
        <v>894</v>
      </c>
      <c r="I70" s="16" t="s">
        <v>356</v>
      </c>
      <c r="J70" s="18" t="s">
        <v>343</v>
      </c>
      <c r="K70" s="18"/>
      <c r="L70" s="18">
        <v>0</v>
      </c>
      <c r="M70" s="18"/>
      <c r="N70" s="18" t="s">
        <v>35</v>
      </c>
      <c r="O70" s="18" t="s">
        <v>34</v>
      </c>
      <c r="P70" s="18"/>
      <c r="Q70" s="18"/>
      <c r="R70" s="16" t="s">
        <v>34</v>
      </c>
      <c r="S70" s="18"/>
      <c r="T70" s="18"/>
      <c r="U70" s="18" t="s">
        <v>288</v>
      </c>
      <c r="V70" s="18" t="s">
        <v>289</v>
      </c>
      <c r="W70" s="28" t="s">
        <v>137</v>
      </c>
    </row>
    <row r="71" spans="1:23" ht="15" customHeight="1">
      <c r="A71" s="21" t="str">
        <f t="shared" ref="A71:F71" si="116">A70</f>
        <v>TE</v>
      </c>
      <c r="B71" s="21" t="str">
        <f t="shared" si="116"/>
        <v>1513247-1</v>
      </c>
      <c r="C71" s="18" t="str">
        <f t="shared" si="116"/>
        <v>Antenna, ISM / GSM / CDMA 1900, Printed Circuit Board, Tab Mount (Through Hole)</v>
      </c>
      <c r="D71" s="18" t="str">
        <f t="shared" si="116"/>
        <v>Y</v>
      </c>
      <c r="E71" s="18" t="str">
        <f t="shared" si="116"/>
        <v>3G, 2G, ISM</v>
      </c>
      <c r="F71" s="18" t="str">
        <f t="shared" si="116"/>
        <v>Combo Wireless Module</v>
      </c>
      <c r="G71" s="18">
        <v>1850</v>
      </c>
      <c r="H71" s="18">
        <v>1990</v>
      </c>
      <c r="I71" s="16" t="s">
        <v>357</v>
      </c>
      <c r="J71" s="18" t="s">
        <v>343</v>
      </c>
      <c r="K71" s="18"/>
      <c r="L71" s="18">
        <v>3</v>
      </c>
      <c r="M71" s="18"/>
      <c r="N71" s="18" t="str">
        <f>N70</f>
        <v>-</v>
      </c>
      <c r="O71" s="18" t="str">
        <f>O70</f>
        <v>NA</v>
      </c>
      <c r="P71" s="18"/>
      <c r="Q71" s="18"/>
      <c r="R71" s="16" t="str">
        <f>R70</f>
        <v>NA</v>
      </c>
      <c r="S71" s="18"/>
      <c r="T71" s="18"/>
      <c r="U71" s="18" t="str">
        <f>U70</f>
        <v>Tab mount with plated through holes</v>
      </c>
      <c r="V71" s="18" t="s">
        <v>289</v>
      </c>
      <c r="W71" s="28" t="str">
        <f>W70</f>
        <v>1513164-1</v>
      </c>
    </row>
    <row r="72" spans="1:23" ht="15" customHeight="1">
      <c r="A72" s="21" t="s">
        <v>25</v>
      </c>
      <c r="B72" s="21" t="s">
        <v>358</v>
      </c>
      <c r="C72" s="18" t="s">
        <v>359</v>
      </c>
      <c r="D72" s="18" t="s">
        <v>28</v>
      </c>
      <c r="E72" s="18" t="s">
        <v>360</v>
      </c>
      <c r="F72" s="18" t="s">
        <v>286</v>
      </c>
      <c r="G72" s="18">
        <v>824</v>
      </c>
      <c r="H72" s="18">
        <v>894</v>
      </c>
      <c r="I72" s="16" t="s">
        <v>356</v>
      </c>
      <c r="J72" s="18" t="s">
        <v>361</v>
      </c>
      <c r="K72" s="18"/>
      <c r="L72" s="18">
        <v>2</v>
      </c>
      <c r="M72" s="18"/>
      <c r="N72" s="18" t="s">
        <v>35</v>
      </c>
      <c r="O72" s="18" t="s">
        <v>34</v>
      </c>
      <c r="P72" s="18"/>
      <c r="Q72" s="18"/>
      <c r="R72" s="16" t="s">
        <v>34</v>
      </c>
      <c r="S72" s="18"/>
      <c r="T72" s="18"/>
      <c r="U72" s="18" t="s">
        <v>288</v>
      </c>
      <c r="V72" s="18" t="s">
        <v>289</v>
      </c>
      <c r="W72" s="28" t="s">
        <v>358</v>
      </c>
    </row>
    <row r="73" spans="1:23" ht="15" customHeight="1">
      <c r="A73" s="21" t="str">
        <f t="shared" ref="A73:F73" si="117">A72</f>
        <v>TE</v>
      </c>
      <c r="B73" s="21" t="str">
        <f t="shared" si="117"/>
        <v>1513169-1</v>
      </c>
      <c r="C73" s="18" t="str">
        <f t="shared" si="117"/>
        <v>Antenna, CDMA 850 / LTE / ZigBee, Printed Circuit Board, Tab Mount (Through Hole)</v>
      </c>
      <c r="D73" s="18" t="str">
        <f t="shared" si="117"/>
        <v>Y</v>
      </c>
      <c r="E73" s="18" t="str">
        <f t="shared" si="117"/>
        <v xml:space="preserve"> 2G, ISM</v>
      </c>
      <c r="F73" s="18" t="str">
        <f t="shared" si="117"/>
        <v>Combo Wireless Module</v>
      </c>
      <c r="G73" s="18">
        <v>1850</v>
      </c>
      <c r="H73" s="18">
        <v>1990</v>
      </c>
      <c r="I73" s="16" t="s">
        <v>357</v>
      </c>
      <c r="J73" s="18" t="s">
        <v>361</v>
      </c>
      <c r="K73" s="18"/>
      <c r="L73" s="18">
        <v>2</v>
      </c>
      <c r="M73" s="18"/>
      <c r="N73" s="18" t="str">
        <f>N72</f>
        <v>-</v>
      </c>
      <c r="O73" s="18" t="str">
        <f>O72</f>
        <v>NA</v>
      </c>
      <c r="P73" s="18"/>
      <c r="Q73" s="18"/>
      <c r="R73" s="16" t="str">
        <f>R72</f>
        <v>NA</v>
      </c>
      <c r="S73" s="18"/>
      <c r="T73" s="18"/>
      <c r="U73" s="18" t="str">
        <f>U72</f>
        <v>Tab mount with plated through holes</v>
      </c>
      <c r="V73" s="18" t="s">
        <v>289</v>
      </c>
      <c r="W73" s="28" t="str">
        <f>W72</f>
        <v>1513169-1</v>
      </c>
    </row>
    <row r="74" spans="1:23" ht="15" customHeight="1">
      <c r="A74" s="21" t="s">
        <v>25</v>
      </c>
      <c r="B74" s="21" t="s">
        <v>253</v>
      </c>
      <c r="C74" s="18" t="s">
        <v>254</v>
      </c>
      <c r="D74" s="18" t="s">
        <v>35</v>
      </c>
      <c r="E74" s="18" t="s">
        <v>255</v>
      </c>
      <c r="F74" s="18" t="s">
        <v>286</v>
      </c>
      <c r="G74" s="18">
        <v>617</v>
      </c>
      <c r="H74" s="18">
        <v>960</v>
      </c>
      <c r="I74" s="16" t="s">
        <v>256</v>
      </c>
      <c r="J74" s="18" t="s">
        <v>362</v>
      </c>
      <c r="K74" s="18">
        <v>47</v>
      </c>
      <c r="L74" s="18">
        <v>1.6</v>
      </c>
      <c r="M74" s="18">
        <v>-3.3</v>
      </c>
      <c r="N74" s="18" t="s">
        <v>35</v>
      </c>
      <c r="O74" s="18" t="s">
        <v>238</v>
      </c>
      <c r="P74" s="18"/>
      <c r="Q74" s="18"/>
      <c r="R74" s="16" t="s">
        <v>34</v>
      </c>
      <c r="S74" s="18"/>
      <c r="T74" s="18"/>
      <c r="U74" s="18" t="s">
        <v>258</v>
      </c>
      <c r="V74" s="18" t="s">
        <v>289</v>
      </c>
      <c r="W74" s="28">
        <v>2195889</v>
      </c>
    </row>
    <row r="75" spans="1:23" ht="15" customHeight="1">
      <c r="A75" s="21" t="str">
        <f t="shared" ref="A75:A79" si="118">A74</f>
        <v>TE</v>
      </c>
      <c r="B75" s="21" t="str">
        <f t="shared" ref="B75:B79" si="119">B74</f>
        <v>2195889-X</v>
      </c>
      <c r="C75" s="18" t="str">
        <f t="shared" ref="C75:C79" si="120">C74</f>
        <v>Antenna, 5G 5000 / 5G / Wi-Fi, Plug, Mounting Clinch Nuts, SMA, SMA Male</v>
      </c>
      <c r="D75" s="18" t="str">
        <f t="shared" ref="D75:D79" si="121">D74</f>
        <v>-</v>
      </c>
      <c r="E75" s="18" t="str">
        <f t="shared" ref="E75:F79" si="122">E74</f>
        <v>5G, 4G, 3G, 2G, 
NB-IoT, Cat-M, 
GNSS world 
band</v>
      </c>
      <c r="F75" s="18" t="str">
        <f t="shared" si="122"/>
        <v>Combo Wireless Module</v>
      </c>
      <c r="G75" s="18">
        <v>1427</v>
      </c>
      <c r="H75" s="18">
        <v>1661</v>
      </c>
      <c r="I75" s="16" t="s">
        <v>211</v>
      </c>
      <c r="J75" s="18" t="s">
        <v>363</v>
      </c>
      <c r="K75" s="18">
        <v>63</v>
      </c>
      <c r="L75" s="18">
        <v>2.5</v>
      </c>
      <c r="M75" s="18">
        <v>-2.2999999999999998</v>
      </c>
      <c r="N75" s="18" t="str">
        <f t="shared" ref="N75:N79" si="123">N74</f>
        <v>-</v>
      </c>
      <c r="O75" s="18" t="s">
        <v>238</v>
      </c>
      <c r="P75" s="18"/>
      <c r="Q75" s="18"/>
      <c r="R75" s="16" t="str">
        <f t="shared" ref="R75:R79" si="124">R74</f>
        <v>NA</v>
      </c>
      <c r="S75" s="18"/>
      <c r="T75" s="18"/>
      <c r="U75" s="18" t="str">
        <f t="shared" ref="U75:U79" si="125">U74</f>
        <v>SMA Male Terminal Mount</v>
      </c>
      <c r="V75" s="18" t="s">
        <v>289</v>
      </c>
      <c r="W75" s="28">
        <f t="shared" ref="W75:W79" si="126">W74</f>
        <v>2195889</v>
      </c>
    </row>
    <row r="76" spans="1:23" ht="15" customHeight="1">
      <c r="A76" s="21" t="str">
        <f t="shared" si="118"/>
        <v>TE</v>
      </c>
      <c r="B76" s="21" t="str">
        <f t="shared" si="119"/>
        <v>2195889-X</v>
      </c>
      <c r="C76" s="18" t="str">
        <f t="shared" si="120"/>
        <v>Antenna, 5G 5000 / 5G / Wi-Fi, Plug, Mounting Clinch Nuts, SMA, SMA Male</v>
      </c>
      <c r="D76" s="18" t="str">
        <f t="shared" si="121"/>
        <v>-</v>
      </c>
      <c r="E76" s="18" t="str">
        <f t="shared" si="122"/>
        <v>5G, 4G, 3G, 2G, 
NB-IoT, Cat-M, 
GNSS world 
band</v>
      </c>
      <c r="F76" s="18" t="str">
        <f t="shared" si="122"/>
        <v>Combo Wireless Module</v>
      </c>
      <c r="G76" s="18">
        <v>1710</v>
      </c>
      <c r="H76" s="18">
        <v>2700</v>
      </c>
      <c r="I76" s="16" t="s">
        <v>156</v>
      </c>
      <c r="J76" s="18" t="s">
        <v>364</v>
      </c>
      <c r="K76" s="18">
        <v>76</v>
      </c>
      <c r="L76" s="18">
        <v>3.7</v>
      </c>
      <c r="M76" s="18">
        <v>-1.3</v>
      </c>
      <c r="N76" s="18" t="str">
        <f t="shared" si="123"/>
        <v>-</v>
      </c>
      <c r="O76" s="18" t="s">
        <v>238</v>
      </c>
      <c r="P76" s="18"/>
      <c r="Q76" s="18"/>
      <c r="R76" s="16" t="str">
        <f t="shared" si="124"/>
        <v>NA</v>
      </c>
      <c r="S76" s="18"/>
      <c r="T76" s="18"/>
      <c r="U76" s="18" t="str">
        <f t="shared" si="125"/>
        <v>SMA Male Terminal Mount</v>
      </c>
      <c r="V76" s="18" t="s">
        <v>289</v>
      </c>
      <c r="W76" s="28">
        <f t="shared" si="126"/>
        <v>2195889</v>
      </c>
    </row>
    <row r="77" spans="1:23" ht="15" customHeight="1">
      <c r="A77" s="21" t="str">
        <f t="shared" si="118"/>
        <v>TE</v>
      </c>
      <c r="B77" s="21" t="str">
        <f t="shared" si="119"/>
        <v>2195889-X</v>
      </c>
      <c r="C77" s="18" t="str">
        <f t="shared" si="120"/>
        <v>Antenna, 5G 5000 / 5G / Wi-Fi, Plug, Mounting Clinch Nuts, SMA, SMA Male</v>
      </c>
      <c r="D77" s="18" t="str">
        <f t="shared" si="121"/>
        <v>-</v>
      </c>
      <c r="E77" s="18" t="str">
        <f t="shared" si="122"/>
        <v>5G, 4G, 3G, 2G, 
NB-IoT, Cat-M, 
GNSS world 
band</v>
      </c>
      <c r="F77" s="18" t="str">
        <f t="shared" si="122"/>
        <v>Combo Wireless Module</v>
      </c>
      <c r="G77" s="18">
        <v>3300</v>
      </c>
      <c r="H77" s="18">
        <v>4200</v>
      </c>
      <c r="I77" s="16" t="s">
        <v>261</v>
      </c>
      <c r="J77" s="18" t="s">
        <v>340</v>
      </c>
      <c r="K77" s="18">
        <v>74</v>
      </c>
      <c r="L77" s="18">
        <v>1.9</v>
      </c>
      <c r="M77" s="18">
        <v>-1.3</v>
      </c>
      <c r="N77" s="18" t="str">
        <f t="shared" si="123"/>
        <v>-</v>
      </c>
      <c r="O77" s="18" t="s">
        <v>238</v>
      </c>
      <c r="P77" s="18"/>
      <c r="Q77" s="18"/>
      <c r="R77" s="16" t="str">
        <f t="shared" si="124"/>
        <v>NA</v>
      </c>
      <c r="S77" s="18"/>
      <c r="T77" s="18"/>
      <c r="U77" s="18" t="str">
        <f t="shared" si="125"/>
        <v>SMA Male Terminal Mount</v>
      </c>
      <c r="V77" s="18" t="s">
        <v>289</v>
      </c>
      <c r="W77" s="28">
        <f t="shared" si="126"/>
        <v>2195889</v>
      </c>
    </row>
    <row r="78" spans="1:23" ht="15" customHeight="1">
      <c r="A78" s="21" t="str">
        <f t="shared" si="118"/>
        <v>TE</v>
      </c>
      <c r="B78" s="21" t="str">
        <f t="shared" si="119"/>
        <v>2195889-X</v>
      </c>
      <c r="C78" s="18" t="str">
        <f t="shared" si="120"/>
        <v>Antenna, 5G 5000 / 5G / Wi-Fi, Plug, Mounting Clinch Nuts, SMA, SMA Male</v>
      </c>
      <c r="D78" s="18" t="str">
        <f t="shared" si="121"/>
        <v>-</v>
      </c>
      <c r="E78" s="18" t="str">
        <f t="shared" si="122"/>
        <v>5G, 4G, 3G, 2G, 
NB-IoT, Cat-M, 
GNSS world 
band</v>
      </c>
      <c r="F78" s="18" t="str">
        <f t="shared" si="122"/>
        <v>Combo Wireless Module</v>
      </c>
      <c r="G78" s="18">
        <v>4400</v>
      </c>
      <c r="H78" s="18">
        <v>5000</v>
      </c>
      <c r="I78" s="16" t="s">
        <v>159</v>
      </c>
      <c r="J78" s="18" t="s">
        <v>365</v>
      </c>
      <c r="K78" s="18">
        <v>64</v>
      </c>
      <c r="L78" s="18">
        <v>2.1</v>
      </c>
      <c r="M78" s="18">
        <v>-2</v>
      </c>
      <c r="N78" s="18" t="str">
        <f t="shared" si="123"/>
        <v>-</v>
      </c>
      <c r="O78" s="18" t="s">
        <v>238</v>
      </c>
      <c r="P78" s="18"/>
      <c r="Q78" s="18"/>
      <c r="R78" s="16" t="str">
        <f t="shared" si="124"/>
        <v>NA</v>
      </c>
      <c r="S78" s="18"/>
      <c r="T78" s="18"/>
      <c r="U78" s="18" t="str">
        <f t="shared" si="125"/>
        <v>SMA Male Terminal Mount</v>
      </c>
      <c r="V78" s="18" t="s">
        <v>289</v>
      </c>
      <c r="W78" s="28">
        <f t="shared" si="126"/>
        <v>2195889</v>
      </c>
    </row>
    <row r="79" spans="1:23" ht="15" customHeight="1">
      <c r="A79" s="21" t="str">
        <f t="shared" si="118"/>
        <v>TE</v>
      </c>
      <c r="B79" s="21" t="str">
        <f t="shared" si="119"/>
        <v>2195889-X</v>
      </c>
      <c r="C79" s="18" t="str">
        <f t="shared" si="120"/>
        <v>Antenna, 5G 5000 / 5G / Wi-Fi, Plug, Mounting Clinch Nuts, SMA, SMA Male</v>
      </c>
      <c r="D79" s="18" t="str">
        <f t="shared" si="121"/>
        <v>-</v>
      </c>
      <c r="E79" s="18" t="str">
        <f t="shared" si="122"/>
        <v>5G, 4G, 3G, 2G, 
NB-IoT, Cat-M, 
GNSS world 
band</v>
      </c>
      <c r="F79" s="18" t="str">
        <f t="shared" si="122"/>
        <v>Combo Wireless Module</v>
      </c>
      <c r="G79" s="18">
        <v>5150</v>
      </c>
      <c r="H79" s="18">
        <v>5925</v>
      </c>
      <c r="I79" s="16" t="s">
        <v>264</v>
      </c>
      <c r="J79" s="18" t="s">
        <v>366</v>
      </c>
      <c r="K79" s="18">
        <v>65</v>
      </c>
      <c r="L79" s="18">
        <v>4.5</v>
      </c>
      <c r="M79" s="18">
        <v>-1.9</v>
      </c>
      <c r="N79" s="18" t="str">
        <f t="shared" si="123"/>
        <v>-</v>
      </c>
      <c r="O79" s="18" t="s">
        <v>238</v>
      </c>
      <c r="P79" s="18"/>
      <c r="Q79" s="18"/>
      <c r="R79" s="16" t="str">
        <f t="shared" si="124"/>
        <v>NA</v>
      </c>
      <c r="S79" s="18"/>
      <c r="T79" s="18"/>
      <c r="U79" s="18" t="str">
        <f t="shared" si="125"/>
        <v>SMA Male Terminal Mount</v>
      </c>
      <c r="V79" s="18" t="s">
        <v>289</v>
      </c>
      <c r="W79" s="28">
        <f t="shared" si="126"/>
        <v>2195889</v>
      </c>
    </row>
    <row r="80" spans="1:23" ht="15" customHeight="1">
      <c r="A80" s="21" t="s">
        <v>25</v>
      </c>
      <c r="B80" s="21" t="s">
        <v>367</v>
      </c>
      <c r="C80" s="18" t="s">
        <v>368</v>
      </c>
      <c r="D80" s="18" t="s">
        <v>35</v>
      </c>
      <c r="E80" s="18" t="s">
        <v>369</v>
      </c>
      <c r="F80" s="18" t="s">
        <v>286</v>
      </c>
      <c r="G80" s="18">
        <v>698</v>
      </c>
      <c r="H80" s="18">
        <v>960</v>
      </c>
      <c r="I80" s="16" t="s">
        <v>151</v>
      </c>
      <c r="J80" s="18" t="s">
        <v>363</v>
      </c>
      <c r="K80" s="18">
        <v>62</v>
      </c>
      <c r="L80" s="18">
        <v>3.2</v>
      </c>
      <c r="M80" s="18">
        <v>-2.2000000000000002</v>
      </c>
      <c r="N80" s="18" t="s">
        <v>35</v>
      </c>
      <c r="O80" s="18" t="s">
        <v>370</v>
      </c>
      <c r="P80" s="18"/>
      <c r="Q80" s="18"/>
      <c r="R80" s="16" t="s">
        <v>34</v>
      </c>
      <c r="S80" s="18"/>
      <c r="T80" s="18"/>
      <c r="U80" s="18" t="s">
        <v>371</v>
      </c>
      <c r="V80" s="18" t="s">
        <v>289</v>
      </c>
      <c r="W80" s="28" t="s">
        <v>367</v>
      </c>
    </row>
    <row r="81" spans="1:23" ht="15" customHeight="1">
      <c r="A81" s="21" t="str">
        <f t="shared" ref="A81:F81" si="127">A80</f>
        <v>TE</v>
      </c>
      <c r="B81" s="21" t="str">
        <f t="shared" si="127"/>
        <v>2195890-1</v>
      </c>
      <c r="C81" s="18" t="str">
        <f t="shared" si="127"/>
        <v>Antenna, ZigBee / Wi-Fi / Cellular, Plug, Mounting Clinch Nuts, SMA 90°, SMA Male</v>
      </c>
      <c r="D81" s="18" t="str">
        <f t="shared" si="127"/>
        <v>-</v>
      </c>
      <c r="E81" s="18" t="str">
        <f t="shared" si="127"/>
        <v>4G, 3G, 2G, 
Lora, Sigfox, 
BT/Wi-Fi, 
ZigBee</v>
      </c>
      <c r="F81" s="18" t="str">
        <f t="shared" si="127"/>
        <v>Combo Wireless Module</v>
      </c>
      <c r="G81" s="18">
        <v>1710</v>
      </c>
      <c r="H81" s="18">
        <v>2700</v>
      </c>
      <c r="I81" s="16" t="s">
        <v>156</v>
      </c>
      <c r="J81" s="18" t="s">
        <v>372</v>
      </c>
      <c r="K81" s="18">
        <v>64</v>
      </c>
      <c r="L81" s="18">
        <v>3.9</v>
      </c>
      <c r="M81" s="18">
        <v>-2</v>
      </c>
      <c r="N81" s="18" t="str">
        <f>N80</f>
        <v>-</v>
      </c>
      <c r="O81" s="18" t="s">
        <v>370</v>
      </c>
      <c r="P81" s="18"/>
      <c r="Q81" s="18"/>
      <c r="R81" s="16" t="str">
        <f>R80</f>
        <v>NA</v>
      </c>
      <c r="S81" s="18"/>
      <c r="T81" s="18"/>
      <c r="U81" s="18" t="str">
        <f>U80</f>
        <v>Terminal Mount</v>
      </c>
      <c r="V81" s="18" t="s">
        <v>289</v>
      </c>
      <c r="W81" s="28" t="str">
        <f>W80</f>
        <v>2195890-1</v>
      </c>
    </row>
    <row r="82" spans="1:23" ht="15" customHeight="1">
      <c r="A82" s="21" t="s">
        <v>25</v>
      </c>
      <c r="B82" s="21" t="s">
        <v>373</v>
      </c>
      <c r="C82" s="18" t="s">
        <v>374</v>
      </c>
      <c r="D82" s="18" t="s">
        <v>28</v>
      </c>
      <c r="E82" s="18" t="s">
        <v>375</v>
      </c>
      <c r="F82" s="18" t="s">
        <v>286</v>
      </c>
      <c r="G82" s="18">
        <v>698</v>
      </c>
      <c r="H82" s="18">
        <v>960</v>
      </c>
      <c r="I82" s="16" t="s">
        <v>151</v>
      </c>
      <c r="J82" s="18" t="s">
        <v>361</v>
      </c>
      <c r="K82" s="18"/>
      <c r="L82" s="18">
        <v>-1</v>
      </c>
      <c r="M82" s="18"/>
      <c r="N82" s="18" t="s">
        <v>35</v>
      </c>
      <c r="O82" s="18" t="s">
        <v>238</v>
      </c>
      <c r="P82" s="18"/>
      <c r="Q82" s="18"/>
      <c r="R82" s="16" t="s">
        <v>34</v>
      </c>
      <c r="S82" s="18"/>
      <c r="T82" s="18"/>
      <c r="U82" s="18" t="s">
        <v>376</v>
      </c>
      <c r="V82" s="18" t="s">
        <v>289</v>
      </c>
      <c r="W82" s="29">
        <v>2195736</v>
      </c>
    </row>
    <row r="83" spans="1:23" ht="15" customHeight="1">
      <c r="A83" s="21" t="str">
        <f t="shared" ref="A83:A85" si="128">A82</f>
        <v>TE</v>
      </c>
      <c r="B83" s="21" t="str">
        <f t="shared" ref="B83:B85" si="129">B82</f>
        <v>2195736-X</v>
      </c>
      <c r="C83" s="18" t="str">
        <f t="shared" ref="C83:C85" si="130">C82</f>
        <v>Antenna, LTE / ISM / GNSS, Plug, Mounting Clinch Nuts, SMA Male</v>
      </c>
      <c r="D83" s="18" t="str">
        <f t="shared" ref="D83:D85" si="131">D82</f>
        <v>Y</v>
      </c>
      <c r="E83" s="18" t="str">
        <f t="shared" ref="E83:F85" si="132">E82</f>
        <v>4G, 3G, 2G</v>
      </c>
      <c r="F83" s="18" t="str">
        <f t="shared" si="132"/>
        <v>Combo Wireless Module</v>
      </c>
      <c r="G83" s="18">
        <v>1420</v>
      </c>
      <c r="H83" s="18">
        <v>1610</v>
      </c>
      <c r="I83" s="16" t="s">
        <v>377</v>
      </c>
      <c r="J83" s="18" t="s">
        <v>361</v>
      </c>
      <c r="K83" s="18"/>
      <c r="L83" s="18">
        <v>0</v>
      </c>
      <c r="M83" s="18"/>
      <c r="N83" s="18" t="str">
        <f t="shared" ref="N83:N85" si="133">N82</f>
        <v>-</v>
      </c>
      <c r="O83" s="18" t="s">
        <v>238</v>
      </c>
      <c r="P83" s="18"/>
      <c r="Q83" s="18"/>
      <c r="R83" s="16" t="str">
        <f t="shared" ref="R83:R85" si="134">R82</f>
        <v>NA</v>
      </c>
      <c r="S83" s="18"/>
      <c r="T83" s="18"/>
      <c r="U83" s="18" t="str">
        <f t="shared" ref="U83:U85" si="135">U82</f>
        <v>External Antenna</v>
      </c>
      <c r="V83" s="18" t="s">
        <v>289</v>
      </c>
      <c r="W83" s="29">
        <f t="shared" ref="W83:W85" si="136">W82</f>
        <v>2195736</v>
      </c>
    </row>
    <row r="84" spans="1:23" ht="15" customHeight="1">
      <c r="A84" s="21" t="str">
        <f t="shared" si="128"/>
        <v>TE</v>
      </c>
      <c r="B84" s="21" t="str">
        <f t="shared" si="129"/>
        <v>2195736-X</v>
      </c>
      <c r="C84" s="18" t="str">
        <f t="shared" si="130"/>
        <v>Antenna, LTE / ISM / GNSS, Plug, Mounting Clinch Nuts, SMA Male</v>
      </c>
      <c r="D84" s="18" t="str">
        <f t="shared" si="131"/>
        <v>Y</v>
      </c>
      <c r="E84" s="18" t="str">
        <f t="shared" si="132"/>
        <v>4G, 3G, 2G</v>
      </c>
      <c r="F84" s="18" t="str">
        <f t="shared" si="132"/>
        <v>Combo Wireless Module</v>
      </c>
      <c r="G84" s="18">
        <v>1710</v>
      </c>
      <c r="H84" s="18">
        <v>2170</v>
      </c>
      <c r="I84" s="16" t="s">
        <v>216</v>
      </c>
      <c r="J84" s="18" t="s">
        <v>361</v>
      </c>
      <c r="K84" s="18"/>
      <c r="L84" s="18">
        <v>1</v>
      </c>
      <c r="M84" s="18"/>
      <c r="N84" s="18" t="str">
        <f t="shared" si="133"/>
        <v>-</v>
      </c>
      <c r="O84" s="18" t="s">
        <v>238</v>
      </c>
      <c r="P84" s="18"/>
      <c r="Q84" s="18"/>
      <c r="R84" s="16" t="str">
        <f t="shared" si="134"/>
        <v>NA</v>
      </c>
      <c r="S84" s="18"/>
      <c r="T84" s="18"/>
      <c r="U84" s="18" t="str">
        <f t="shared" si="135"/>
        <v>External Antenna</v>
      </c>
      <c r="V84" s="18" t="s">
        <v>289</v>
      </c>
      <c r="W84" s="29">
        <f t="shared" si="136"/>
        <v>2195736</v>
      </c>
    </row>
    <row r="85" spans="1:23" ht="15" customHeight="1">
      <c r="A85" s="21" t="str">
        <f t="shared" si="128"/>
        <v>TE</v>
      </c>
      <c r="B85" s="21" t="str">
        <f t="shared" si="129"/>
        <v>2195736-X</v>
      </c>
      <c r="C85" s="18" t="str">
        <f t="shared" si="130"/>
        <v>Antenna, LTE / ISM / GNSS, Plug, Mounting Clinch Nuts, SMA Male</v>
      </c>
      <c r="D85" s="18" t="str">
        <f t="shared" si="131"/>
        <v>Y</v>
      </c>
      <c r="E85" s="18" t="str">
        <f t="shared" si="132"/>
        <v>4G, 3G, 2G</v>
      </c>
      <c r="F85" s="18" t="str">
        <f t="shared" si="132"/>
        <v>Combo Wireless Module</v>
      </c>
      <c r="G85" s="18">
        <v>2300</v>
      </c>
      <c r="H85" s="18">
        <v>2700</v>
      </c>
      <c r="I85" s="16" t="s">
        <v>217</v>
      </c>
      <c r="J85" s="18" t="s">
        <v>361</v>
      </c>
      <c r="K85" s="18"/>
      <c r="L85" s="18">
        <v>2.5</v>
      </c>
      <c r="M85" s="18"/>
      <c r="N85" s="18" t="str">
        <f t="shared" si="133"/>
        <v>-</v>
      </c>
      <c r="O85" s="18" t="s">
        <v>238</v>
      </c>
      <c r="P85" s="18"/>
      <c r="Q85" s="18"/>
      <c r="R85" s="16" t="str">
        <f t="shared" si="134"/>
        <v>NA</v>
      </c>
      <c r="S85" s="18"/>
      <c r="T85" s="18"/>
      <c r="U85" s="18" t="str">
        <f t="shared" si="135"/>
        <v>External Antenna</v>
      </c>
      <c r="V85" s="18" t="s">
        <v>289</v>
      </c>
      <c r="W85" s="29">
        <f t="shared" si="136"/>
        <v>2195736</v>
      </c>
    </row>
    <row r="86" spans="1:23" ht="15" customHeight="1">
      <c r="A86" s="21" t="s">
        <v>25</v>
      </c>
      <c r="B86" s="21" t="s">
        <v>378</v>
      </c>
      <c r="C86" s="18" t="s">
        <v>379</v>
      </c>
      <c r="D86" s="18" t="s">
        <v>28</v>
      </c>
      <c r="E86" s="18" t="s">
        <v>380</v>
      </c>
      <c r="F86" s="18" t="s">
        <v>286</v>
      </c>
      <c r="G86" s="18">
        <v>880</v>
      </c>
      <c r="H86" s="18">
        <v>960</v>
      </c>
      <c r="I86" s="16" t="s">
        <v>381</v>
      </c>
      <c r="J86" s="18" t="s">
        <v>343</v>
      </c>
      <c r="K86" s="18"/>
      <c r="L86" s="18">
        <v>-1</v>
      </c>
      <c r="M86" s="18"/>
      <c r="N86" s="18" t="s">
        <v>35</v>
      </c>
      <c r="O86" s="18" t="s">
        <v>238</v>
      </c>
      <c r="P86" s="18"/>
      <c r="Q86" s="18"/>
      <c r="R86" s="16" t="s">
        <v>34</v>
      </c>
      <c r="S86" s="18"/>
      <c r="T86" s="18"/>
      <c r="U86" s="18" t="s">
        <v>376</v>
      </c>
      <c r="V86" s="18" t="s">
        <v>289</v>
      </c>
      <c r="W86" s="28" t="s">
        <v>378</v>
      </c>
    </row>
    <row r="87" spans="1:23" ht="15" customHeight="1">
      <c r="A87" s="21" t="str">
        <f t="shared" ref="A87:F87" si="137">A86</f>
        <v>TE</v>
      </c>
      <c r="B87" s="21" t="str">
        <f t="shared" si="137"/>
        <v>2195632-1</v>
      </c>
      <c r="C87" s="18" t="str">
        <f t="shared" si="137"/>
        <v>Antenna, GSM 900 / CDMA 1900 / GSM, Plug, Mounting Clinch Nuts, SMA, SMA</v>
      </c>
      <c r="D87" s="18" t="str">
        <f t="shared" si="137"/>
        <v>Y</v>
      </c>
      <c r="E87" s="18" t="str">
        <f t="shared" si="137"/>
        <v>3G, 2G</v>
      </c>
      <c r="F87" s="18" t="str">
        <f t="shared" si="137"/>
        <v>Combo Wireless Module</v>
      </c>
      <c r="G87" s="18">
        <v>1710</v>
      </c>
      <c r="H87" s="18">
        <v>2300</v>
      </c>
      <c r="I87" s="16" t="s">
        <v>382</v>
      </c>
      <c r="J87" s="18" t="s">
        <v>343</v>
      </c>
      <c r="K87" s="18"/>
      <c r="L87" s="18">
        <v>1</v>
      </c>
      <c r="M87" s="18"/>
      <c r="N87" s="18" t="str">
        <f>N86</f>
        <v>-</v>
      </c>
      <c r="O87" s="18" t="s">
        <v>238</v>
      </c>
      <c r="P87" s="18"/>
      <c r="Q87" s="18"/>
      <c r="R87" s="16" t="str">
        <f>R86</f>
        <v>NA</v>
      </c>
      <c r="S87" s="18"/>
      <c r="T87" s="18"/>
      <c r="U87" s="18" t="str">
        <f>U86</f>
        <v>External Antenna</v>
      </c>
      <c r="V87" s="18" t="s">
        <v>289</v>
      </c>
      <c r="W87" s="28" t="str">
        <f>W86</f>
        <v>2195632-1</v>
      </c>
    </row>
    <row r="88" spans="1:23" ht="15" customHeight="1">
      <c r="A88" s="21" t="s">
        <v>25</v>
      </c>
      <c r="B88" s="21" t="s">
        <v>383</v>
      </c>
      <c r="C88" s="18" t="s">
        <v>384</v>
      </c>
      <c r="D88" s="18" t="s">
        <v>35</v>
      </c>
      <c r="E88" s="18" t="s">
        <v>385</v>
      </c>
      <c r="F88" s="18" t="s">
        <v>286</v>
      </c>
      <c r="G88" s="18">
        <v>698</v>
      </c>
      <c r="H88" s="18">
        <v>960</v>
      </c>
      <c r="I88" s="16" t="s">
        <v>151</v>
      </c>
      <c r="J88" s="18" t="s">
        <v>386</v>
      </c>
      <c r="K88" s="18">
        <v>3.2</v>
      </c>
      <c r="L88" s="18"/>
      <c r="M88" s="18"/>
      <c r="N88" s="18" t="s">
        <v>35</v>
      </c>
      <c r="O88" s="18" t="s">
        <v>387</v>
      </c>
      <c r="P88" s="18"/>
      <c r="Q88" s="18"/>
      <c r="R88" s="16" t="s">
        <v>34</v>
      </c>
      <c r="S88" s="18"/>
      <c r="T88" s="18"/>
      <c r="U88" s="18" t="s">
        <v>388</v>
      </c>
      <c r="V88" s="18" t="s">
        <v>289</v>
      </c>
      <c r="W88" s="28" t="s">
        <v>383</v>
      </c>
    </row>
    <row r="89" spans="1:23" ht="15" customHeight="1">
      <c r="A89" s="21" t="str">
        <f t="shared" ref="A89:A90" si="138">A88</f>
        <v>TE</v>
      </c>
      <c r="B89" s="21" t="str">
        <f t="shared" ref="B89:B90" si="139">B88</f>
        <v>2195771-1</v>
      </c>
      <c r="C89" s="18" t="str">
        <f t="shared" ref="C89:C90" si="140">C88</f>
        <v>Antenna, LTE / UMT / UMTS, Building Ceiling, Mounting Clinch Nuts, Cable Assembly, N-Type Socket</v>
      </c>
      <c r="D89" s="18" t="str">
        <f t="shared" ref="D89:D90" si="141">D88</f>
        <v>-</v>
      </c>
      <c r="E89" s="18" t="str">
        <f t="shared" ref="E89:F90" si="142">E88</f>
        <v>5G, 4G, 3G, 2G, 
Wi-Fi</v>
      </c>
      <c r="F89" s="18" t="str">
        <f t="shared" si="142"/>
        <v>Combo Wireless Module</v>
      </c>
      <c r="G89" s="18">
        <v>1710</v>
      </c>
      <c r="H89" s="18">
        <v>2700</v>
      </c>
      <c r="I89" s="16" t="s">
        <v>156</v>
      </c>
      <c r="J89" s="18" t="s">
        <v>389</v>
      </c>
      <c r="K89" s="18">
        <v>5.9</v>
      </c>
      <c r="L89" s="18"/>
      <c r="M89" s="18"/>
      <c r="N89" s="18" t="str">
        <f t="shared" ref="N89:N90" si="143">N88</f>
        <v>-</v>
      </c>
      <c r="O89" s="18" t="s">
        <v>387</v>
      </c>
      <c r="P89" s="18"/>
      <c r="Q89" s="18"/>
      <c r="R89" s="16" t="str">
        <f t="shared" ref="R89:R90" si="144">R88</f>
        <v>NA</v>
      </c>
      <c r="S89" s="18"/>
      <c r="T89" s="18"/>
      <c r="U89" s="18" t="str">
        <f t="shared" ref="U89:U90" si="145">U88</f>
        <v>Ceiling / Support mount</v>
      </c>
      <c r="V89" s="18" t="s">
        <v>289</v>
      </c>
      <c r="W89" s="28" t="str">
        <f t="shared" ref="W89:W90" si="146">W88</f>
        <v>2195771-1</v>
      </c>
    </row>
    <row r="90" spans="1:23" ht="15" customHeight="1">
      <c r="A90" s="21" t="str">
        <f t="shared" si="138"/>
        <v>TE</v>
      </c>
      <c r="B90" s="21" t="str">
        <f t="shared" si="139"/>
        <v>2195771-1</v>
      </c>
      <c r="C90" s="18" t="str">
        <f t="shared" si="140"/>
        <v>Antenna, LTE / UMT / UMTS, Building Ceiling, Mounting Clinch Nuts, Cable Assembly, N-Type Socket</v>
      </c>
      <c r="D90" s="18" t="str">
        <f t="shared" si="141"/>
        <v>-</v>
      </c>
      <c r="E90" s="18" t="str">
        <f t="shared" si="142"/>
        <v>5G, 4G, 3G, 2G, 
Wi-Fi</v>
      </c>
      <c r="F90" s="18" t="str">
        <f t="shared" si="142"/>
        <v>Combo Wireless Module</v>
      </c>
      <c r="G90" s="18">
        <v>3400</v>
      </c>
      <c r="H90" s="18">
        <v>3800</v>
      </c>
      <c r="I90" s="16" t="s">
        <v>390</v>
      </c>
      <c r="J90" s="18" t="s">
        <v>372</v>
      </c>
      <c r="K90" s="18">
        <v>5.5</v>
      </c>
      <c r="L90" s="18"/>
      <c r="M90" s="18"/>
      <c r="N90" s="18" t="str">
        <f t="shared" si="143"/>
        <v>-</v>
      </c>
      <c r="O90" s="18" t="s">
        <v>387</v>
      </c>
      <c r="P90" s="18"/>
      <c r="Q90" s="18"/>
      <c r="R90" s="16" t="str">
        <f t="shared" si="144"/>
        <v>NA</v>
      </c>
      <c r="S90" s="18"/>
      <c r="T90" s="18"/>
      <c r="U90" s="18" t="str">
        <f t="shared" si="145"/>
        <v>Ceiling / Support mount</v>
      </c>
      <c r="V90" s="18" t="s">
        <v>289</v>
      </c>
      <c r="W90" s="28" t="str">
        <f t="shared" si="146"/>
        <v>2195771-1</v>
      </c>
    </row>
    <row r="91" spans="1:23" ht="15" customHeight="1">
      <c r="A91" s="21" t="s">
        <v>25</v>
      </c>
      <c r="B91" s="21" t="s">
        <v>183</v>
      </c>
      <c r="C91" s="18" t="s">
        <v>318</v>
      </c>
      <c r="D91" s="18" t="s">
        <v>28</v>
      </c>
      <c r="E91" s="18" t="s">
        <v>184</v>
      </c>
      <c r="F91" s="18" t="s">
        <v>286</v>
      </c>
      <c r="G91" s="18">
        <v>617</v>
      </c>
      <c r="H91" s="18">
        <v>920</v>
      </c>
      <c r="I91" s="16" t="s">
        <v>185</v>
      </c>
      <c r="J91" s="18" t="s">
        <v>361</v>
      </c>
      <c r="K91" s="18">
        <v>61.2</v>
      </c>
      <c r="L91" s="18">
        <v>2</v>
      </c>
      <c r="M91" s="18">
        <v>-2.1</v>
      </c>
      <c r="N91" s="18" t="s">
        <v>187</v>
      </c>
      <c r="O91" s="18" t="s">
        <v>34</v>
      </c>
      <c r="P91" s="18"/>
      <c r="Q91" s="18"/>
      <c r="R91" s="16" t="s">
        <v>34</v>
      </c>
      <c r="S91" s="18"/>
      <c r="T91" s="18"/>
      <c r="U91" s="18" t="s">
        <v>37</v>
      </c>
      <c r="V91" s="18" t="s">
        <v>289</v>
      </c>
      <c r="W91" s="28">
        <v>2108783</v>
      </c>
    </row>
    <row r="92" spans="1:23" ht="15" customHeight="1">
      <c r="A92" s="21" t="str">
        <f t="shared" ref="A92:A94" si="147">A91</f>
        <v>TE</v>
      </c>
      <c r="B92" s="21" t="str">
        <f t="shared" ref="B92:B94" si="148">B91</f>
        <v>2108783-X</v>
      </c>
      <c r="C92" s="18" t="str">
        <f t="shared" ref="C92:C94" si="149">C91</f>
        <v>Antenna, GSM 900 / LTE / GSM 1800, Printed Circuit Board, Printed Circuit Board, Surface Mount (SMT)</v>
      </c>
      <c r="D92" s="18" t="str">
        <f t="shared" ref="D92:D94" si="150">D91</f>
        <v>Y</v>
      </c>
      <c r="E92" s="18" t="str">
        <f t="shared" ref="E92:F94" si="151">E91</f>
        <v>5G, 4G, 3G, 2G, 
NB-IoT,
Cat-M, GNSS
Wi-Fi, LoRa, 
Sigfox</v>
      </c>
      <c r="F92" s="18" t="str">
        <f t="shared" si="151"/>
        <v>Combo Wireless Module</v>
      </c>
      <c r="G92" s="18">
        <v>1427</v>
      </c>
      <c r="H92" s="18">
        <v>1608</v>
      </c>
      <c r="I92" s="16" t="s">
        <v>188</v>
      </c>
      <c r="J92" s="18" t="s">
        <v>366</v>
      </c>
      <c r="K92" s="18">
        <v>70</v>
      </c>
      <c r="L92" s="18">
        <v>3.3</v>
      </c>
      <c r="M92" s="18">
        <v>-1.5</v>
      </c>
      <c r="N92" s="18" t="s">
        <v>187</v>
      </c>
      <c r="O92" s="18" t="str">
        <f t="shared" ref="O92:O94" si="152">O91</f>
        <v>NA</v>
      </c>
      <c r="P92" s="18"/>
      <c r="Q92" s="18"/>
      <c r="R92" s="16" t="str">
        <f t="shared" ref="R92:R94" si="153">R91</f>
        <v>NA</v>
      </c>
      <c r="S92" s="18"/>
      <c r="T92" s="18"/>
      <c r="U92" s="18" t="str">
        <f t="shared" ref="U92:U94" si="154">U91</f>
        <v>Surface Mount</v>
      </c>
      <c r="V92" s="18" t="s">
        <v>289</v>
      </c>
      <c r="W92" s="28">
        <f t="shared" ref="W92:W94" si="155">W91</f>
        <v>2108783</v>
      </c>
    </row>
    <row r="93" spans="1:23" ht="15" customHeight="1">
      <c r="A93" s="21" t="str">
        <f t="shared" si="147"/>
        <v>TE</v>
      </c>
      <c r="B93" s="21" t="str">
        <f t="shared" si="148"/>
        <v>2108783-X</v>
      </c>
      <c r="C93" s="18" t="str">
        <f t="shared" si="149"/>
        <v>Antenna, GSM 900 / LTE / GSM 1800, Printed Circuit Board, Printed Circuit Board, Surface Mount (SMT)</v>
      </c>
      <c r="D93" s="18" t="str">
        <f t="shared" si="150"/>
        <v>Y</v>
      </c>
      <c r="E93" s="18" t="str">
        <f t="shared" si="151"/>
        <v>5G, 4G, 3G, 2G, 
NB-IoT,
Cat-M, GNSS
Wi-Fi, LoRa, 
Sigfox</v>
      </c>
      <c r="F93" s="18" t="str">
        <f t="shared" si="151"/>
        <v>Combo Wireless Module</v>
      </c>
      <c r="G93" s="18">
        <v>1710</v>
      </c>
      <c r="H93" s="18">
        <v>2900</v>
      </c>
      <c r="I93" s="16" t="s">
        <v>190</v>
      </c>
      <c r="J93" s="18" t="s">
        <v>391</v>
      </c>
      <c r="K93" s="18">
        <v>53</v>
      </c>
      <c r="L93" s="18">
        <v>2.7</v>
      </c>
      <c r="M93" s="18">
        <v>-2.8</v>
      </c>
      <c r="N93" s="18" t="s">
        <v>187</v>
      </c>
      <c r="O93" s="18" t="str">
        <f t="shared" si="152"/>
        <v>NA</v>
      </c>
      <c r="P93" s="18"/>
      <c r="Q93" s="18"/>
      <c r="R93" s="16" t="str">
        <f t="shared" si="153"/>
        <v>NA</v>
      </c>
      <c r="S93" s="18"/>
      <c r="T93" s="18"/>
      <c r="U93" s="18" t="str">
        <f t="shared" si="154"/>
        <v>Surface Mount</v>
      </c>
      <c r="V93" s="18" t="s">
        <v>289</v>
      </c>
      <c r="W93" s="28">
        <f t="shared" si="155"/>
        <v>2108783</v>
      </c>
    </row>
    <row r="94" spans="1:23" ht="15" customHeight="1">
      <c r="A94" s="21" t="str">
        <f t="shared" si="147"/>
        <v>TE</v>
      </c>
      <c r="B94" s="21" t="str">
        <f t="shared" si="148"/>
        <v>2108783-X</v>
      </c>
      <c r="C94" s="18" t="str">
        <f t="shared" si="149"/>
        <v>Antenna, GSM 900 / LTE / GSM 1800, Printed Circuit Board, Printed Circuit Board, Surface Mount (SMT)</v>
      </c>
      <c r="D94" s="18" t="str">
        <f t="shared" si="150"/>
        <v>Y</v>
      </c>
      <c r="E94" s="18" t="str">
        <f t="shared" si="151"/>
        <v>5G, 4G, 3G, 2G, 
NB-IoT,
Cat-M, GNSS
Wi-Fi, LoRa, 
Sigfox</v>
      </c>
      <c r="F94" s="18" t="str">
        <f t="shared" si="151"/>
        <v>Combo Wireless Module</v>
      </c>
      <c r="G94" s="18">
        <v>3300</v>
      </c>
      <c r="H94" s="18">
        <v>3800</v>
      </c>
      <c r="I94" s="16" t="s">
        <v>192</v>
      </c>
      <c r="J94" s="18" t="s">
        <v>365</v>
      </c>
      <c r="K94" s="18">
        <v>53.8</v>
      </c>
      <c r="L94" s="18">
        <v>4.9000000000000004</v>
      </c>
      <c r="M94" s="18">
        <v>-2.7</v>
      </c>
      <c r="N94" s="18" t="s">
        <v>187</v>
      </c>
      <c r="O94" s="18" t="str">
        <f t="shared" si="152"/>
        <v>NA</v>
      </c>
      <c r="P94" s="18"/>
      <c r="Q94" s="18"/>
      <c r="R94" s="16" t="str">
        <f t="shared" si="153"/>
        <v>NA</v>
      </c>
      <c r="S94" s="18"/>
      <c r="T94" s="18"/>
      <c r="U94" s="18" t="str">
        <f t="shared" si="154"/>
        <v>Surface Mount</v>
      </c>
      <c r="V94" s="18" t="s">
        <v>289</v>
      </c>
      <c r="W94" s="28">
        <f t="shared" si="155"/>
        <v>2108783</v>
      </c>
    </row>
    <row r="95" spans="1:23" ht="15" customHeight="1">
      <c r="A95" s="21" t="s">
        <v>25</v>
      </c>
      <c r="B95" s="21" t="s">
        <v>234</v>
      </c>
      <c r="C95" s="18" t="s">
        <v>335</v>
      </c>
      <c r="D95" s="18" t="s">
        <v>28</v>
      </c>
      <c r="E95" s="18" t="s">
        <v>392</v>
      </c>
      <c r="F95" s="18" t="s">
        <v>286</v>
      </c>
      <c r="G95" s="18">
        <v>698</v>
      </c>
      <c r="H95" s="18">
        <v>960</v>
      </c>
      <c r="I95" s="16" t="s">
        <v>151</v>
      </c>
      <c r="J95" s="18" t="s">
        <v>361</v>
      </c>
      <c r="K95" s="18">
        <v>60</v>
      </c>
      <c r="L95" s="18">
        <v>2</v>
      </c>
      <c r="M95" s="18">
        <v>-2.2000000000000002</v>
      </c>
      <c r="N95" s="18" t="s">
        <v>35</v>
      </c>
      <c r="O95" s="18" t="s">
        <v>238</v>
      </c>
      <c r="P95" s="18">
        <v>250</v>
      </c>
      <c r="Q95" s="18">
        <v>250</v>
      </c>
      <c r="R95" s="16" t="s">
        <v>280</v>
      </c>
      <c r="S95" s="18"/>
      <c r="T95" s="18"/>
      <c r="U95" s="18" t="s">
        <v>60</v>
      </c>
      <c r="V95" s="18" t="s">
        <v>289</v>
      </c>
      <c r="W95" s="28">
        <v>2118879</v>
      </c>
    </row>
    <row r="96" spans="1:23" ht="15" customHeight="1">
      <c r="A96" s="21" t="str">
        <f t="shared" ref="A96:A97" si="156">A95</f>
        <v>TE</v>
      </c>
      <c r="B96" s="21" t="str">
        <f t="shared" ref="B96:B97" si="157">B95</f>
        <v>2118879-X</v>
      </c>
      <c r="C96" s="18" t="str">
        <f t="shared" ref="C96:C97" si="158">C95</f>
        <v>Antenna, Cellular / LTE, Non Conductive Surface, Adhesive, Cable Assembly, SMA</v>
      </c>
      <c r="D96" s="18" t="str">
        <f t="shared" ref="D96:D97" si="159">D95</f>
        <v>Y</v>
      </c>
      <c r="E96" s="18" t="str">
        <f t="shared" ref="E96:F97" si="160">E95</f>
        <v>4G, 3G, 2G,
NB-IoT, Cat-M, 
GNSS, Wi-Fi, 
LoRa, Sigfox</v>
      </c>
      <c r="F96" s="18" t="str">
        <f t="shared" si="160"/>
        <v>Combo Wireless Module</v>
      </c>
      <c r="G96" s="18">
        <v>1560</v>
      </c>
      <c r="H96" s="18">
        <v>2200</v>
      </c>
      <c r="I96" s="16" t="s">
        <v>240</v>
      </c>
      <c r="J96" s="18" t="s">
        <v>366</v>
      </c>
      <c r="K96" s="18">
        <v>67</v>
      </c>
      <c r="L96" s="18">
        <v>3.9</v>
      </c>
      <c r="M96" s="18">
        <v>-1.7</v>
      </c>
      <c r="N96" s="18" t="str">
        <f t="shared" ref="N96:N97" si="161">N95</f>
        <v>-</v>
      </c>
      <c r="O96" s="18" t="s">
        <v>238</v>
      </c>
      <c r="P96" s="18">
        <v>250</v>
      </c>
      <c r="Q96" s="18">
        <v>250</v>
      </c>
      <c r="R96" s="16" t="str">
        <f t="shared" ref="R96:R97" si="162">R95</f>
        <v>250 mm</v>
      </c>
      <c r="S96" s="18"/>
      <c r="T96" s="18"/>
      <c r="U96" s="18" t="str">
        <f t="shared" ref="U96:U97" si="163">U95</f>
        <v>Adhesive</v>
      </c>
      <c r="V96" s="18" t="s">
        <v>289</v>
      </c>
      <c r="W96" s="28">
        <f t="shared" ref="W96:W97" si="164">W95</f>
        <v>2118879</v>
      </c>
    </row>
    <row r="97" spans="1:23" ht="15" customHeight="1">
      <c r="A97" s="21" t="str">
        <f t="shared" si="156"/>
        <v>TE</v>
      </c>
      <c r="B97" s="21" t="str">
        <f t="shared" si="157"/>
        <v>2118879-X</v>
      </c>
      <c r="C97" s="18" t="str">
        <f t="shared" si="158"/>
        <v>Antenna, Cellular / LTE, Non Conductive Surface, Adhesive, Cable Assembly, SMA</v>
      </c>
      <c r="D97" s="18" t="str">
        <f t="shared" si="159"/>
        <v>Y</v>
      </c>
      <c r="E97" s="18" t="str">
        <f t="shared" si="160"/>
        <v>4G, 3G, 2G,
NB-IoT, Cat-M, 
GNSS, Wi-Fi, 
LoRa, Sigfox</v>
      </c>
      <c r="F97" s="18" t="str">
        <f t="shared" si="160"/>
        <v>Combo Wireless Module</v>
      </c>
      <c r="G97" s="18">
        <v>2300</v>
      </c>
      <c r="H97" s="18">
        <v>2700</v>
      </c>
      <c r="I97" s="16" t="s">
        <v>217</v>
      </c>
      <c r="J97" s="18" t="s">
        <v>336</v>
      </c>
      <c r="K97" s="18">
        <v>70</v>
      </c>
      <c r="L97" s="18">
        <v>3.9</v>
      </c>
      <c r="M97" s="18">
        <v>-1.5</v>
      </c>
      <c r="N97" s="18" t="str">
        <f t="shared" si="161"/>
        <v>-</v>
      </c>
      <c r="O97" s="18" t="s">
        <v>238</v>
      </c>
      <c r="P97" s="18">
        <v>250</v>
      </c>
      <c r="Q97" s="18">
        <v>250</v>
      </c>
      <c r="R97" s="16" t="str">
        <f t="shared" si="162"/>
        <v>250 mm</v>
      </c>
      <c r="S97" s="18"/>
      <c r="T97" s="18"/>
      <c r="U97" s="18" t="str">
        <f t="shared" si="163"/>
        <v>Adhesive</v>
      </c>
      <c r="V97" s="18" t="s">
        <v>289</v>
      </c>
      <c r="W97" s="28">
        <f t="shared" si="164"/>
        <v>2118879</v>
      </c>
    </row>
    <row r="98" spans="1:23" ht="15" customHeight="1">
      <c r="A98" s="21" t="s">
        <v>25</v>
      </c>
      <c r="B98" s="21" t="s">
        <v>207</v>
      </c>
      <c r="C98" s="18" t="s">
        <v>327</v>
      </c>
      <c r="D98" s="18" t="s">
        <v>28</v>
      </c>
      <c r="E98" s="18" t="s">
        <v>393</v>
      </c>
      <c r="F98" s="18" t="s">
        <v>286</v>
      </c>
      <c r="G98" s="18">
        <v>698</v>
      </c>
      <c r="H98" s="18">
        <v>960</v>
      </c>
      <c r="I98" s="16" t="s">
        <v>151</v>
      </c>
      <c r="J98" s="18" t="s">
        <v>365</v>
      </c>
      <c r="K98" s="18">
        <v>60</v>
      </c>
      <c r="L98" s="18">
        <v>1.67</v>
      </c>
      <c r="M98" s="18">
        <v>-2.2000000000000002</v>
      </c>
      <c r="N98" s="18" t="s">
        <v>210</v>
      </c>
      <c r="O98" s="18" t="s">
        <v>34</v>
      </c>
      <c r="P98" s="18"/>
      <c r="Q98" s="18"/>
      <c r="R98" s="16" t="s">
        <v>34</v>
      </c>
      <c r="S98" s="18"/>
      <c r="T98" s="18"/>
      <c r="U98" s="18" t="s">
        <v>394</v>
      </c>
      <c r="V98" s="18" t="s">
        <v>289</v>
      </c>
      <c r="W98" s="28" t="s">
        <v>207</v>
      </c>
    </row>
    <row r="99" spans="1:23" ht="15" customHeight="1">
      <c r="A99" s="21" t="str">
        <f t="shared" ref="A99:A100" si="165">A98</f>
        <v>TE</v>
      </c>
      <c r="B99" s="21" t="str">
        <f t="shared" ref="B99:B100" si="166">B98</f>
        <v>2195728-1</v>
      </c>
      <c r="C99" s="18" t="str">
        <f t="shared" ref="C99:C100" si="167">C98</f>
        <v>Antenna, GNSS / 4G / LTE, Printed Circuit Board, Mounting Hole</v>
      </c>
      <c r="D99" s="18" t="str">
        <f t="shared" ref="D99:D100" si="168">D98</f>
        <v>Y</v>
      </c>
      <c r="E99" s="18" t="str">
        <f t="shared" ref="E99:F100" si="169">E98</f>
        <v>5G, 4G, 3G, 2G, 
NB-IoT, Cat-M, 
GNSS Wi-Fi, 
LoRa, Sigfox</v>
      </c>
      <c r="F99" s="18" t="str">
        <f t="shared" si="169"/>
        <v>Combo Wireless Module</v>
      </c>
      <c r="G99" s="18">
        <v>1427</v>
      </c>
      <c r="H99" s="18">
        <v>1661</v>
      </c>
      <c r="I99" s="16" t="s">
        <v>211</v>
      </c>
      <c r="J99" s="18" t="s">
        <v>365</v>
      </c>
      <c r="K99" s="18">
        <v>60</v>
      </c>
      <c r="L99" s="18">
        <v>2.13</v>
      </c>
      <c r="M99" s="18">
        <v>-1.7</v>
      </c>
      <c r="N99" s="18" t="s">
        <v>210</v>
      </c>
      <c r="O99" s="18" t="str">
        <f t="shared" ref="O99:O100" si="170">O98</f>
        <v>NA</v>
      </c>
      <c r="P99" s="18"/>
      <c r="Q99" s="18"/>
      <c r="R99" s="16" t="str">
        <f t="shared" ref="R99:R100" si="171">R98</f>
        <v>NA</v>
      </c>
      <c r="S99" s="18"/>
      <c r="T99" s="18"/>
      <c r="U99" s="18" t="str">
        <f t="shared" ref="U99:U100" si="172">U98</f>
        <v>Tab mounting with plated through holes</v>
      </c>
      <c r="V99" s="18" t="s">
        <v>289</v>
      </c>
      <c r="W99" s="28" t="str">
        <f t="shared" ref="W99:W100" si="173">W98</f>
        <v>2195728-1</v>
      </c>
    </row>
    <row r="100" spans="1:23" ht="15" customHeight="1">
      <c r="A100" s="21" t="str">
        <f t="shared" si="165"/>
        <v>TE</v>
      </c>
      <c r="B100" s="21" t="str">
        <f t="shared" si="166"/>
        <v>2195728-1</v>
      </c>
      <c r="C100" s="18" t="str">
        <f t="shared" si="167"/>
        <v>Antenna, GNSS / 4G / LTE, Printed Circuit Board, Mounting Hole</v>
      </c>
      <c r="D100" s="18" t="str">
        <f t="shared" si="168"/>
        <v>Y</v>
      </c>
      <c r="E100" s="18" t="str">
        <f t="shared" si="169"/>
        <v>5G, 4G, 3G, 2G, 
NB-IoT, Cat-M, 
GNSS Wi-Fi, 
LoRa, Sigfox</v>
      </c>
      <c r="F100" s="18" t="str">
        <f t="shared" si="169"/>
        <v>Combo Wireless Module</v>
      </c>
      <c r="G100" s="18">
        <v>1710</v>
      </c>
      <c r="H100" s="18">
        <v>2700</v>
      </c>
      <c r="I100" s="16" t="s">
        <v>156</v>
      </c>
      <c r="J100" s="18" t="s">
        <v>365</v>
      </c>
      <c r="K100" s="18">
        <v>68</v>
      </c>
      <c r="L100" s="18">
        <v>2.3199999999999998</v>
      </c>
      <c r="M100" s="18">
        <v>-1.6</v>
      </c>
      <c r="N100" s="18" t="s">
        <v>210</v>
      </c>
      <c r="O100" s="18" t="str">
        <f t="shared" si="170"/>
        <v>NA</v>
      </c>
      <c r="P100" s="18"/>
      <c r="Q100" s="18"/>
      <c r="R100" s="16" t="str">
        <f t="shared" si="171"/>
        <v>NA</v>
      </c>
      <c r="S100" s="18"/>
      <c r="T100" s="18"/>
      <c r="U100" s="18" t="str">
        <f t="shared" si="172"/>
        <v>Tab mounting with plated through holes</v>
      </c>
      <c r="V100" s="18" t="s">
        <v>289</v>
      </c>
      <c r="W100" s="28" t="str">
        <f t="shared" si="173"/>
        <v>2195728-1</v>
      </c>
    </row>
    <row r="101" spans="1:23" ht="15" customHeight="1">
      <c r="A101" s="21" t="s">
        <v>25</v>
      </c>
      <c r="B101" s="21" t="s">
        <v>243</v>
      </c>
      <c r="C101" s="18" t="s">
        <v>395</v>
      </c>
      <c r="D101" s="18" t="s">
        <v>28</v>
      </c>
      <c r="E101" s="18" t="s">
        <v>396</v>
      </c>
      <c r="F101" s="18" t="s">
        <v>286</v>
      </c>
      <c r="G101" s="18">
        <v>698</v>
      </c>
      <c r="H101" s="18">
        <v>960</v>
      </c>
      <c r="I101" s="16" t="s">
        <v>151</v>
      </c>
      <c r="J101" s="18" t="s">
        <v>343</v>
      </c>
      <c r="K101" s="18"/>
      <c r="L101" s="18">
        <v>3.5</v>
      </c>
      <c r="M101" s="18"/>
      <c r="N101" s="18" t="s">
        <v>35</v>
      </c>
      <c r="O101" s="18" t="s">
        <v>34</v>
      </c>
      <c r="P101" s="18"/>
      <c r="Q101" s="18"/>
      <c r="R101" s="16" t="s">
        <v>34</v>
      </c>
      <c r="S101" s="18"/>
      <c r="T101" s="18"/>
      <c r="U101" s="18" t="s">
        <v>394</v>
      </c>
      <c r="V101" s="18" t="s">
        <v>289</v>
      </c>
      <c r="W101" s="28" t="s">
        <v>243</v>
      </c>
    </row>
    <row r="102" spans="1:23" ht="15" customHeight="1">
      <c r="A102" s="21" t="str">
        <f t="shared" ref="A102:A103" si="174">A101</f>
        <v>TE</v>
      </c>
      <c r="B102" s="21" t="str">
        <f t="shared" ref="B102:B103" si="175">B101</f>
        <v>2118310-1</v>
      </c>
      <c r="C102" s="18" t="str">
        <f t="shared" ref="C102:C103" si="176">C101</f>
        <v>Antenna, GSM 900 / Cellular / GSM 1800, Printed Circuit Board, Tab Mount (Through Hole)Antenna, GSM 900 / Cellular / GSM 1800, Printed Circuit Board, Tab Mount (Through Hole)</v>
      </c>
      <c r="D102" s="18" t="str">
        <f t="shared" ref="D102:D103" si="177">D101</f>
        <v>Y</v>
      </c>
      <c r="E102" s="18" t="str">
        <f t="shared" ref="E102:F103" si="178">E101</f>
        <v>4G, 3G, 2G, 
NB-IoT, 
Cat-M, Wi-Fi</v>
      </c>
      <c r="F102" s="18" t="str">
        <f t="shared" si="178"/>
        <v>Combo Wireless Module</v>
      </c>
      <c r="G102" s="18">
        <v>1710</v>
      </c>
      <c r="H102" s="18">
        <v>2170</v>
      </c>
      <c r="I102" s="16" t="s">
        <v>216</v>
      </c>
      <c r="J102" s="18" t="s">
        <v>343</v>
      </c>
      <c r="K102" s="18"/>
      <c r="L102" s="18">
        <v>3.5</v>
      </c>
      <c r="M102" s="18"/>
      <c r="N102" s="18" t="str">
        <f t="shared" ref="N102:N103" si="179">N101</f>
        <v>-</v>
      </c>
      <c r="O102" s="18" t="str">
        <f t="shared" ref="O102:O103" si="180">O101</f>
        <v>NA</v>
      </c>
      <c r="P102" s="18"/>
      <c r="Q102" s="18"/>
      <c r="R102" s="16" t="str">
        <f t="shared" ref="R102:R103" si="181">R101</f>
        <v>NA</v>
      </c>
      <c r="S102" s="18"/>
      <c r="T102" s="18"/>
      <c r="U102" s="18" t="str">
        <f t="shared" ref="U102:U103" si="182">U101</f>
        <v>Tab mounting with plated through holes</v>
      </c>
      <c r="V102" s="18" t="s">
        <v>289</v>
      </c>
      <c r="W102" s="28" t="str">
        <f t="shared" ref="W102:W103" si="183">W101</f>
        <v>2118310-1</v>
      </c>
    </row>
    <row r="103" spans="1:23" ht="15" customHeight="1">
      <c r="A103" s="21" t="str">
        <f t="shared" si="174"/>
        <v>TE</v>
      </c>
      <c r="B103" s="21" t="str">
        <f t="shared" si="175"/>
        <v>2118310-1</v>
      </c>
      <c r="C103" s="18" t="str">
        <f t="shared" si="176"/>
        <v>Antenna, GSM 900 / Cellular / GSM 1800, Printed Circuit Board, Tab Mount (Through Hole)Antenna, GSM 900 / Cellular / GSM 1800, Printed Circuit Board, Tab Mount (Through Hole)</v>
      </c>
      <c r="D103" s="18" t="str">
        <f t="shared" si="177"/>
        <v>Y</v>
      </c>
      <c r="E103" s="18" t="str">
        <f t="shared" si="178"/>
        <v>4G, 3G, 2G, 
NB-IoT, 
Cat-M, Wi-Fi</v>
      </c>
      <c r="F103" s="18" t="str">
        <f t="shared" si="178"/>
        <v>Combo Wireless Module</v>
      </c>
      <c r="G103" s="18">
        <v>2300</v>
      </c>
      <c r="H103" s="18">
        <v>2700</v>
      </c>
      <c r="I103" s="16" t="s">
        <v>217</v>
      </c>
      <c r="J103" s="18" t="s">
        <v>343</v>
      </c>
      <c r="K103" s="18"/>
      <c r="L103" s="18">
        <v>3.5</v>
      </c>
      <c r="M103" s="18"/>
      <c r="N103" s="18" t="str">
        <f t="shared" si="179"/>
        <v>-</v>
      </c>
      <c r="O103" s="18" t="str">
        <f t="shared" si="180"/>
        <v>NA</v>
      </c>
      <c r="P103" s="18"/>
      <c r="Q103" s="18"/>
      <c r="R103" s="16" t="str">
        <f t="shared" si="181"/>
        <v>NA</v>
      </c>
      <c r="S103" s="18"/>
      <c r="T103" s="18"/>
      <c r="U103" s="18" t="str">
        <f t="shared" si="182"/>
        <v>Tab mounting with plated through holes</v>
      </c>
      <c r="V103" s="18" t="s">
        <v>289</v>
      </c>
      <c r="W103" s="28" t="str">
        <f t="shared" si="183"/>
        <v>2118310-1</v>
      </c>
    </row>
  </sheetData>
  <autoFilter ref="A1:W103" xr:uid="{DE0A6792-E26F-4E41-BF62-2B44C74C31A7}"/>
  <hyperlinks>
    <hyperlink ref="W2" r:id="rId1" display="https://www.te.com/commerce/DocumentDelivery/DDEController?Action=showdoc&amp;DocId=Data+Sheet%7FDS_2195851%7F3%7Fpdf%7FEnglish%7FENG_DS_DS_2195851_3.pdf%7F2195851-1" xr:uid="{7D9372F7-3F64-4310-856F-1751EFBA6115}"/>
    <hyperlink ref="W9" r:id="rId2" display="https://www.te.com/commerce/DocumentDelivery/DDEController?Action=showdoc&amp;DocId=Data+Sheet%7F2195852%7FA1%7Fpdf%7FEnglish%7FENG_DS_2195852_A1.pdf%7F2195852-1" xr:uid="{231DFCD8-223A-401A-AE0E-D05047A5944D}"/>
    <hyperlink ref="W16" r:id="rId3" display="https://www.te.com/commerce/DocumentDelivery/DDEController?Action=showdoc&amp;DocId=Data+Sheet%7FDS_2195846%7F3%7Fpdf%7FEnglish%7FENG_DS_DS_2195846_3.pdf%7F2195846-1" xr:uid="{0C4052C9-1EF7-47C2-B77C-8E77C19BF4E7}"/>
    <hyperlink ref="W23" r:id="rId4" display="https://www.te.com/commerce/DocumentDelivery/DDEController?Action=showdoc&amp;DocId=Data+Sheet%7F2108823%7F1%7Fpdf%7FEnglish%7FENG_DS_2108823_1.pdf%7F2108823-1" xr:uid="{E910C041-734B-4235-96C8-AD7763B496F3}"/>
    <hyperlink ref="W30" r:id="rId5" display="https://www.te.com/commerce/DocumentDelivery/DDEController?Action=showdoc&amp;DocId=Data+Sheet%7F2108783%7FA2%7Fpdf%7FEnglish%7FENG_DS_2108783_A2.pdf%7F2108783-1" xr:uid="{EA472F91-4640-4BF7-BAD0-703D7E99AEC9}"/>
    <hyperlink ref="W34" r:id="rId6" display="https://www.te.com/commerce/DocumentDelivery/DDEController?Action=showdoc&amp;DocId=Data+Sheet%7F2108784%7FA2%7Fpdf%7FEnglish%7FENG_DS_2108784_A2.pdf%7F2108784-1" xr:uid="{B97003F8-DE68-4223-B2C4-40D92DBA47BD}"/>
    <hyperlink ref="W40" r:id="rId7" display="https://www.te.com/commerce/DocumentDelivery/DDEController?Action=showdoc&amp;DocId=Data+Sheet%7F2195728%7FA1%7Fpdf%7FEnglish%7FENG_DS_2195728_A1.pdf%7F2195728-1" xr:uid="{8684EEA0-E230-4B3F-B4D9-DEAF620EA7E6}"/>
    <hyperlink ref="W43" r:id="rId8" display="https://www.te.com/commerce/DocumentDelivery/DDEController?Action=showdoc&amp;DocId=Data+Sheet%7F9-1773982-2_Datasheet_PN-2108994-1%7F1219%7Fpdf%7FEnglish%7FENG_DS_9-1773982-2_Datasheet_PN-2108994-1_1219.pdf%7F2108994-1" xr:uid="{D1C2DCD2-9C82-4AD0-9801-6D31C95C962E}"/>
    <hyperlink ref="W46" r:id="rId9" display="https://www.te.com/commerce/DocumentDelivery/DDEController?Action=showdoc&amp;DocId=Data+Sheet%7F2118614%7FA%7Fpdf%7FEnglish%7FENG_DS_2118614_A.pdf%7F2118614-1" xr:uid="{D7E38F74-BB64-4489-A459-9C8E94D3EF03}"/>
    <hyperlink ref="W49" r:id="rId10" display="https://www.te.com/commerce/DocumentDelivery/DDEController?Action=showdoc&amp;DocId=Data+Sheet%7FDS_PN-2361492-X%7FB%7Fpdf%7FEnglish%7FENG_DS_DS_PN-2361492-X_B.pdf%7F2361492-1" xr:uid="{A1F6C853-C91C-40AC-80EA-49454EDD56C6}"/>
    <hyperlink ref="W51" r:id="rId11" display="https://www.te.com/commerce/DocumentDelivery/DDEController?Action=showdoc&amp;DocId=Data+Sheet%7FDS_PN-2372105-X%7FB%7Fpdf%7FEnglish%7FENG_DS_DS_PN-2372105-X_B.pdf%7F2372105-1" xr:uid="{3C6BD12F-BF57-49B1-BDBF-DB9791F1FFBC}"/>
    <hyperlink ref="W53" r:id="rId12" display="https://www.te.com/commerce/DocumentDelivery/DDEController?Action=showdoc&amp;DocId=Data+Sheet%7FDS_PN-2367286-X%7FB%7Fpdf%7FEnglish%7FENG_DS_DS_PN-2367286-X_B.pdf%7F2367286-1" xr:uid="{9BFFB193-A13C-4F87-85A9-1C99D493FE9D}"/>
    <hyperlink ref="W55" r:id="rId13" display="https://www.te.com/commerce/DocumentDelivery/DDEController?Action=showdoc&amp;DocId=Data+Sheet%7F2118879_1%7F1%7Fpdf%7FEnglish%7FENG_DS_2118879_1_1.pdf%7F2118879-1" xr:uid="{3F2A6183-6650-412A-B15F-473FBB586607}"/>
    <hyperlink ref="W58" r:id="rId14" display="https://www.te.com/commerce/DocumentDelivery/DDEController?Action=showdoc&amp;DocId=Data+Sheet%7F2108788%7FA%7Fpdf%7FEnglish%7FENG_DS_2108788_A.pdf%7F2108788-1" xr:uid="{773F8809-2C47-473B-9030-4EC94475FFA3}"/>
    <hyperlink ref="W60" r:id="rId15" display="https://www.te.com/commerce/DocumentDelivery/DDEController?Action=showdoc&amp;DocId=Data+Sheet%7F2118310-1%7FA1%7Fpdf%7FEnglish%7FENG_DS_2118310-1_A1_2118310-1.pdf%7F2118310-1" xr:uid="{4827CF9B-26F8-46DC-987C-E3B9CE89FF9F}"/>
    <hyperlink ref="W63" r:id="rId16" display="https://www.te.com/commerce/DocumentDelivery/DDEController?Action=showdoc&amp;DocId=Data+Sheet%7F2118308-1%7FA1%7Fpdf%7FEnglish%7FENG_DS_2118308-1_A1_2118308-1.pdf%7F2118308-1" xr:uid="{55404499-2735-4A90-A3AE-77DFD86A30E3}"/>
    <hyperlink ref="W66" r:id="rId17" display="https://www.te.com/commerce/DocumentDelivery/DDEController?Action=showdoc&amp;DocId=Data+Sheet%7F1513317%7FA%7Fpdf%7FEnglish%7FENG_DS_1513317_A.pdf%7F1513317-1" xr:uid="{37F449C6-0D3D-49C0-94AF-14871352676D}"/>
    <hyperlink ref="W68" r:id="rId18" display="https://www.te.com/commerce/DocumentDelivery/DDEController?Action=showdoc&amp;DocId=Data+Sheet%7F1513273%7FA%7Fpdf%7FEnglish%7FENG_DS_1513273_A.pdf%7F1513273-1" xr:uid="{1761E082-6A4E-41B3-8F86-4E059E753B66}"/>
    <hyperlink ref="W70" r:id="rId19" display="https://www.te.com/commerce/DocumentDelivery/DDEController?Action=showdoc&amp;DocId=Data+Sheet%7F1513247%7FA%7Fpdf%7FEnglish%7FENG_DS_1513247_A.pdf%7F1513247-1" xr:uid="{2F2095F9-0FE5-48F3-A6CF-F23D54592424}"/>
    <hyperlink ref="W72" r:id="rId20" display="https://www.te.com/commerce/DocumentDelivery/DDEController?Action=showdoc&amp;DocId=Data+Sheet%7F1513169%7FA%7Fpdf%7FEnglish%7FENG_DS_1513169_A.pdf%7F1513169-1" xr:uid="{66560D77-4D17-4048-899C-21E0A231E802}"/>
    <hyperlink ref="W74" r:id="rId21" display="https://www.te.com/commerce/DocumentDelivery/DDEController?Action=showdoc&amp;DocId=Data+Sheet%7F2195889%7F1%7Fpdf%7FEnglish%7FENG_DS_2195889_1.pdf%7F2195889-1" xr:uid="{F4FEA711-4BD4-4417-844F-53459B67EA31}"/>
    <hyperlink ref="W80" r:id="rId22" display="https://www.te.com/commerce/DocumentDelivery/DDEController?Action=showdoc&amp;DocId=Data+Sheet%7FDS_2195890%7F2%7Fpdf%7FEnglish%7FENG_DS_DS_2195890_2.pdf%7F2195890-1" xr:uid="{5A9C1730-F939-4066-9D59-9A8C2D5A8F65}"/>
    <hyperlink ref="W82" r:id="rId23" display="https://www.te.com/commerce/DocumentDelivery/DDEController?Action=showdoc&amp;DocId=Data+Sheet%7F2195736-1%7F2%7Fpdf%7FEnglish%7FENG_DS_2195736-1_2.pdf%7F2195736-1" xr:uid="{CE3EAB0A-75B0-4CC3-B88A-B1F843CF71F5}"/>
    <hyperlink ref="W86" r:id="rId24" display="https://www.te.com/commerce/DocumentDelivery/DDEController?Action=showdoc&amp;DocId=Data+Sheet%7F1-1773975-5_PN-2195632-1%7F0619%7Fpdf%7FEnglish%7FENG_DS_1-1773975-5_PN-2195632-1_0619.pdf%7F2195632-1" xr:uid="{F8BD193D-79DC-41B9-94A3-534812B0B4DA}"/>
    <hyperlink ref="W88" r:id="rId25" display="https://www.te.com/commerce/DocumentDelivery/DDEController?Action=showdoc&amp;DocId=Data+Sheet%7F1-1773975-7_PN-2195771-1%7F0619%7Fpdf%7FEnglish%7FENG_DS_1-1773975-7_PN-2195771-1_0619.pdf%7F2195771-1" xr:uid="{3DB2AA39-C02B-49EF-B31A-4BD0836E1B37}"/>
    <hyperlink ref="W91" r:id="rId26" display="https://www.te.com/commerce/DocumentDelivery/DDEController?Action=showdoc&amp;DocId=Data+Sheet%7F2108783%7FA2%7Fpdf%7FEnglish%7FENG_DS_2108783_A2.pdf%7F2108783-1" xr:uid="{D057832C-FA88-436A-A1F3-AD051795E47E}"/>
    <hyperlink ref="W95" r:id="rId27" display="https://www.te.com/commerce/DocumentDelivery/DDEController?Action=showdoc&amp;DocId=Data+Sheet%7F2118879_1%7F1%7Fpdf%7FEnglish%7FENG_DS_2118879_1_1.pdf%7F2118879-1" xr:uid="{B344FA11-2FFE-4E8C-81A7-EDBF76A44CA4}"/>
    <hyperlink ref="W101" r:id="rId28" display="https://www.te.com/commerce/DocumentDelivery/DDEController?Action=showdoc&amp;DocId=Data+Sheet%7F2118310-1%7FA1%7Fpdf%7FEnglish%7FENG_DS_2118310-1_A1_2118310-1.pdf%7F2118310-1" xr:uid="{02B1C0AD-1E07-4721-8C03-BA489E222870}"/>
    <hyperlink ref="W2:W8" r:id="rId29" display="2195851-1" xr:uid="{C5587329-CCAB-4423-90EA-97AAE4F4788A}"/>
    <hyperlink ref="W9:W15" r:id="rId30" display="2195852-1" xr:uid="{5F155FE8-7FF2-4F16-9DEA-5DB98272AACB}"/>
    <hyperlink ref="W16:W22" r:id="rId31" display="2195846-1" xr:uid="{3814C1D0-B206-4622-8B51-A3BF71D2FF64}"/>
    <hyperlink ref="W23:W29" r:id="rId32" display="2108823-1" xr:uid="{2A68F35B-060C-43EA-B7C1-7F18BBA11E7B}"/>
    <hyperlink ref="W30:W33" r:id="rId33" display="2108783" xr:uid="{F8548CC6-D5F4-4BDC-AFC0-0DC554093EB1}"/>
    <hyperlink ref="W34:W39" r:id="rId34" display="2108784" xr:uid="{858B43A0-6756-41C8-A904-99E0D6EBD528}"/>
    <hyperlink ref="W40:W42" r:id="rId35" display="2195728-1" xr:uid="{B8D1C646-22C7-4594-80F5-33D74E96B6A6}"/>
    <hyperlink ref="W43:W45" r:id="rId36" display="2108994-1" xr:uid="{678B003F-E85B-4FD7-9032-585611869C5C}"/>
    <hyperlink ref="W46:W48" r:id="rId37" display="2118614-1" xr:uid="{E97B2E64-585B-44A4-A911-C19518CE82A9}"/>
    <hyperlink ref="W49:W50" r:id="rId38" display="2361492" xr:uid="{69D7FEE8-F24F-46BF-8981-E2D15AB65397}"/>
    <hyperlink ref="W51:W52" r:id="rId39" display="2372105" xr:uid="{74545D2F-C333-4C50-89DB-286B6CA2516C}"/>
    <hyperlink ref="W53:W54" r:id="rId40" display="2367286" xr:uid="{D1BF1AFF-875F-4B1E-A9F4-996147D66532}"/>
    <hyperlink ref="W55:W57" r:id="rId41" display="2118879" xr:uid="{A4181775-A8D8-48F3-A1F5-B30CE34149C1}"/>
    <hyperlink ref="W58:W59" r:id="rId42" display="2108788" xr:uid="{F602020F-D65E-4180-8F03-EA2E2C0F1823}"/>
    <hyperlink ref="W60:W62" r:id="rId43" display="2118310-1" xr:uid="{57D77C5C-064D-4DAF-8384-1F2F965E74B3}"/>
    <hyperlink ref="W63:W65" r:id="rId44" display="2118308" xr:uid="{33DF9265-9C0D-4765-9E0F-7DB67AD55254}"/>
    <hyperlink ref="W66:W67" r:id="rId45" display="1513317-1" xr:uid="{C4D25D55-5DBD-451A-885F-20301B72B4F0}"/>
    <hyperlink ref="W68:W69" r:id="rId46" display="1513273-1" xr:uid="{11BBD35A-39A1-420F-BED1-9DA905D0F7EC}"/>
    <hyperlink ref="W70:W71" r:id="rId47" display="1513164-1" xr:uid="{3B797215-7455-4DC8-A139-BD90C1979325}"/>
    <hyperlink ref="W72:W73" r:id="rId48" display="1513169-1" xr:uid="{BA32370C-3539-4D0D-BD88-E1A4393CD1A8}"/>
    <hyperlink ref="W74:W79" r:id="rId49" display="2195889" xr:uid="{68B226ED-0092-4FDD-9F20-68F3A8D5485A}"/>
    <hyperlink ref="W80:W81" r:id="rId50" display="2195890-1" xr:uid="{3482C167-8059-4F60-BCE5-912339E518D4}"/>
    <hyperlink ref="W86:W87" r:id="rId51" display="2195632-1" xr:uid="{443340DA-F0FE-49BC-A381-E9779728878C}"/>
    <hyperlink ref="W88:W90" r:id="rId52" display="2195771-1" xr:uid="{E6697337-09C2-4EA2-8FB7-6EA6B4902EFC}"/>
    <hyperlink ref="W91:W94" r:id="rId53" display="2108783" xr:uid="{7360AE47-77C9-48AE-92EE-17CB7B139B79}"/>
    <hyperlink ref="W95:W97" r:id="rId54" display="2118879" xr:uid="{01799CAB-B9F5-442B-9D35-0D9A947D8DAE}"/>
    <hyperlink ref="W101:W103" r:id="rId55" display="2118310-1" xr:uid="{309F7535-6A79-4032-ABAB-457B7D03E370}"/>
    <hyperlink ref="W82:W85" r:id="rId56" display="2195736" xr:uid="{4FEF3244-4B42-42EB-87F8-C14BF9B75977}"/>
    <hyperlink ref="W98" r:id="rId57" display="https://www.te.com/commerce/DocumentDelivery/DDEController?Action=showdoc&amp;DocId=Data+Sheet%7F2195728%7FA1%7Fpdf%7FEnglish%7FENG_DS_2195728_A1.pdf%7F2195728-1" xr:uid="{16941877-2C1F-4F12-BBD8-A7A70146515D}"/>
    <hyperlink ref="W98:W100" r:id="rId58" display="2195728-1" xr:uid="{E5553928-67D4-4120-9C2E-6EA64C993D33}"/>
  </hyperlinks>
  <pageMargins left="0.7" right="0.7" top="0.75" bottom="0.75" header="0.3" footer="0.3"/>
  <pageSetup orientation="portrait" r:id="rId5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5C611DCEA3D3A4D9F4AB10FD4D3E7D9" ma:contentTypeVersion="2" ma:contentTypeDescription="Create a new document." ma:contentTypeScope="" ma:versionID="29fcd84789b64ce672d047844eff48dd">
  <xsd:schema xmlns:xsd="http://www.w3.org/2001/XMLSchema" xmlns:xs="http://www.w3.org/2001/XMLSchema" xmlns:p="http://schemas.microsoft.com/office/2006/metadata/properties" xmlns:ns2="45ba4486-458b-4f73-a3c4-9243a8d5a633" targetNamespace="http://schemas.microsoft.com/office/2006/metadata/properties" ma:root="true" ma:fieldsID="fb46647dd05a0fc690b1e0ad14f9aed8" ns2:_="">
    <xsd:import namespace="45ba4486-458b-4f73-a3c4-9243a8d5a6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ba4486-458b-4f73-a3c4-9243a8d5a6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D850D1E-3030-4ED4-9915-1798EEAC51C7}"/>
</file>

<file path=customXml/itemProps2.xml><?xml version="1.0" encoding="utf-8"?>
<ds:datastoreItem xmlns:ds="http://schemas.openxmlformats.org/officeDocument/2006/customXml" ds:itemID="{0B51236B-E994-4922-B17A-45882652766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Dulce Esperanza Gutierrez</dc:creator>
  <cp:keywords/>
  <dc:description/>
  <cp:lastModifiedBy>Bruno Senzio-Savino</cp:lastModifiedBy>
  <cp:revision/>
  <dcterms:created xsi:type="dcterms:W3CDTF">2022-01-25T20:02:18Z</dcterms:created>
  <dcterms:modified xsi:type="dcterms:W3CDTF">2022-06-22T16:27:49Z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79e395e-e3b5-421f-8616-70a10f9451af_Enabled">
    <vt:lpwstr>true</vt:lpwstr>
  </property>
  <property fmtid="{D5CDD505-2E9C-101B-9397-08002B2CF9AE}" pid="3" name="MSIP_Label_879e395e-e3b5-421f-8616-70a10f9451af_SetDate">
    <vt:lpwstr>2022-01-25T20:02:19Z</vt:lpwstr>
  </property>
  <property fmtid="{D5CDD505-2E9C-101B-9397-08002B2CF9AE}" pid="4" name="MSIP_Label_879e395e-e3b5-421f-8616-70a10f9451af_Method">
    <vt:lpwstr>Standard</vt:lpwstr>
  </property>
  <property fmtid="{D5CDD505-2E9C-101B-9397-08002B2CF9AE}" pid="5" name="MSIP_Label_879e395e-e3b5-421f-8616-70a10f9451af_Name">
    <vt:lpwstr>879e395e-e3b5-421f-8616-70a10f9451af</vt:lpwstr>
  </property>
  <property fmtid="{D5CDD505-2E9C-101B-9397-08002B2CF9AE}" pid="6" name="MSIP_Label_879e395e-e3b5-421f-8616-70a10f9451af_SiteId">
    <vt:lpwstr>0beb0c35-9cbb-4feb-99e5-589e415c7944</vt:lpwstr>
  </property>
  <property fmtid="{D5CDD505-2E9C-101B-9397-08002B2CF9AE}" pid="7" name="MSIP_Label_879e395e-e3b5-421f-8616-70a10f9451af_ActionId">
    <vt:lpwstr>0e2911c7-f994-4971-856a-7d5e7e21a888</vt:lpwstr>
  </property>
  <property fmtid="{D5CDD505-2E9C-101B-9397-08002B2CF9AE}" pid="8" name="MSIP_Label_879e395e-e3b5-421f-8616-70a10f9451af_ContentBits">
    <vt:lpwstr>0</vt:lpwstr>
  </property>
</Properties>
</file>