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R245fa" sheetId="1" r:id="rId1"/>
  </sheets>
  <calcPr calcId="152511"/>
</workbook>
</file>

<file path=xl/calcChain.xml><?xml version="1.0" encoding="utf-8"?>
<calcChain xmlns="http://schemas.openxmlformats.org/spreadsheetml/2006/main">
  <c r="I2" i="1" l="1"/>
  <c r="J2" i="1"/>
  <c r="K2" i="1"/>
  <c r="D45" i="1" l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B2" i="1"/>
  <c r="C2" i="1" s="1"/>
  <c r="D2" i="1" s="1"/>
  <c r="E2" i="1" s="1"/>
  <c r="F2" i="1" s="1"/>
  <c r="G2" i="1" s="1"/>
  <c r="H2" i="1" s="1"/>
</calcChain>
</file>

<file path=xl/sharedStrings.xml><?xml version="1.0" encoding="utf-8"?>
<sst xmlns="http://schemas.openxmlformats.org/spreadsheetml/2006/main" count="54" uniqueCount="12">
  <si>
    <t>Refrigerant</t>
  </si>
  <si>
    <t>R245FA</t>
  </si>
  <si>
    <t>'p_ex_exp [Pa]'</t>
  </si>
  <si>
    <t>'p_su_exp [Pa]'</t>
  </si>
  <si>
    <t>r_p [-]'</t>
  </si>
  <si>
    <t>'W_dot_el_exp [W]'</t>
  </si>
  <si>
    <t>RPM [1/min]'</t>
  </si>
  <si>
    <t>eta_oa [-]</t>
  </si>
  <si>
    <t>'m_dot [Kg/s]'</t>
  </si>
  <si>
    <t>T_su_exp [C]'</t>
  </si>
  <si>
    <t>T_ex_exp [C]'</t>
  </si>
  <si>
    <t>FillingFactor [-]'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</si>
</sst>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/>
    </xf>
    <xf numFmtId="49" fontId="0" fillId="0" borderId="0" xfId="0" quotePrefix="1" applyNumberFormat="1" applyFill="1" applyAlignment="1">
      <alignment horizontal="center"/>
    </xf>
    <xf numFmtId="49" fontId="0" fillId="0" borderId="2" xfId="0" quotePrefix="1" applyNumberFormat="1" applyFill="1" applyBorder="1" applyAlignment="1">
      <alignment horizontal="center"/>
    </xf>
    <xf numFmtId="49" fontId="0" fillId="0" borderId="1" xfId="0" quotePrefix="1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NumberFormat="1" applyFill="1" applyAlignment="1">
      <alignment horizontal="center"/>
    </xf>
    <xf numFmtId="11" fontId="0" fillId="0" borderId="0" xfId="0" applyNumberFormat="1" applyFill="1" applyAlignment="1">
      <alignment horizontal="center"/>
    </xf>
    <xf numFmtId="11" fontId="0" fillId="0" borderId="1" xfId="0" applyNumberFormat="1" applyFill="1" applyBorder="1" applyAlignment="1">
      <alignment horizontal="center"/>
    </xf>
    <xf numFmtId="0" fontId="1" fillId="0" borderId="1" xfId="0" quotePrefix="1" applyFont="1" applyBorder="1" applyAlignment="1">
      <alignment horizontal="center"/>
    </xf>
    <xf numFmtId="0" fontId="1" fillId="0" borderId="1" xfId="0" quotePrefix="1" applyFont="1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2" xfId="0" applyNumberFormat="1" applyFill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6"/>
  <sheetViews>
    <sheetView tabSelected="1" workbookViewId="0">
      <selection activeCell="J3" sqref="J3:J45"/>
    </sheetView>
  </sheetViews>
  <sheetFormatPr defaultRowHeight="14.4" x14ac:dyDescent="0.3"/>
  <cols>
    <col min="1" max="1" width="14" customWidth="1"/>
    <col min="2" max="2" width="14.77734375" customWidth="1"/>
    <col min="3" max="3" width="13.77734375" customWidth="1"/>
    <col min="4" max="4" width="9.5546875" customWidth="1"/>
    <col min="5" max="5" width="17.33203125" customWidth="1"/>
    <col min="6" max="6" width="17.21875" customWidth="1"/>
    <col min="8" max="8" width="16.5546875" customWidth="1"/>
    <col min="9" max="9" width="14" customWidth="1"/>
    <col min="10" max="10" width="14.77734375" customWidth="1"/>
    <col min="11" max="11" width="16.88671875" customWidth="1"/>
  </cols>
  <sheetData>
    <row r="1" spans="1:11" ht="15" thickBot="1" x14ac:dyDescent="0.35">
      <c r="A1" s="1" t="s">
        <v>0</v>
      </c>
      <c r="B1" s="1" t="s">
        <v>3</v>
      </c>
      <c r="C1" s="1" t="s">
        <v>2</v>
      </c>
      <c r="D1" s="11" t="s">
        <v>4</v>
      </c>
      <c r="E1" s="12" t="s">
        <v>6</v>
      </c>
      <c r="F1" s="1" t="s">
        <v>5</v>
      </c>
      <c r="G1" s="1" t="s">
        <v>7</v>
      </c>
      <c r="H1" s="1" t="s">
        <v>8</v>
      </c>
      <c r="I1" s="12" t="s">
        <v>9</v>
      </c>
      <c r="J1" s="12" t="s">
        <v>10</v>
      </c>
      <c r="K1" s="12" t="s">
        <v>11</v>
      </c>
    </row>
    <row r="2" spans="1:11" ht="15" thickBot="1" x14ac:dyDescent="0.35">
      <c r="A2" s="1">
        <v>0</v>
      </c>
      <c r="B2" s="1">
        <f t="shared" ref="B2" si="0">A2+1</f>
        <v>1</v>
      </c>
      <c r="C2" s="1">
        <f t="shared" ref="C2:E2" si="1">B2+1</f>
        <v>2</v>
      </c>
      <c r="D2" s="1">
        <f t="shared" si="1"/>
        <v>3</v>
      </c>
      <c r="E2" s="1">
        <f t="shared" si="1"/>
        <v>4</v>
      </c>
      <c r="F2" s="1">
        <f t="shared" ref="F2:H2" si="2">E2+1</f>
        <v>5</v>
      </c>
      <c r="G2" s="1">
        <f t="shared" si="2"/>
        <v>6</v>
      </c>
      <c r="H2" s="1">
        <f t="shared" si="2"/>
        <v>7</v>
      </c>
      <c r="I2" s="1">
        <f t="shared" ref="I2" si="3">H2+1</f>
        <v>8</v>
      </c>
      <c r="J2" s="1">
        <f t="shared" ref="J2" si="4">I2+1</f>
        <v>9</v>
      </c>
      <c r="K2" s="1">
        <f t="shared" ref="K2" si="5">J2+1</f>
        <v>10</v>
      </c>
    </row>
    <row r="3" spans="1:11" x14ac:dyDescent="0.3">
      <c r="A3" s="2" t="s">
        <v>1</v>
      </c>
      <c r="B3" s="5">
        <v>684475</v>
      </c>
      <c r="C3" s="5">
        <v>127856</v>
      </c>
      <c r="D3" s="5">
        <f>B3/C3</f>
        <v>5.3534836065573774</v>
      </c>
      <c r="E3" s="5">
        <v>1999</v>
      </c>
      <c r="F3" s="5">
        <v>2318</v>
      </c>
      <c r="G3" s="13">
        <v>0.38641704514482561</v>
      </c>
      <c r="H3" s="13">
        <v>0.16189999999999999</v>
      </c>
      <c r="I3">
        <v>123.8</v>
      </c>
      <c r="J3">
        <v>96.09</v>
      </c>
      <c r="K3">
        <v>1.3282595804632393</v>
      </c>
    </row>
    <row r="4" spans="1:11" x14ac:dyDescent="0.3">
      <c r="A4" s="2" t="s">
        <v>1</v>
      </c>
      <c r="B4" s="5">
        <v>722564</v>
      </c>
      <c r="C4" s="5">
        <v>132215</v>
      </c>
      <c r="D4" s="5">
        <f t="shared" ref="D4:D45" si="6">B4/C4</f>
        <v>5.4650682600310105</v>
      </c>
      <c r="E4" s="5">
        <v>1999</v>
      </c>
      <c r="F4" s="5">
        <v>2513</v>
      </c>
      <c r="G4" s="13">
        <v>0.39187235099106105</v>
      </c>
      <c r="H4" s="13">
        <v>0.1716</v>
      </c>
      <c r="I4">
        <v>123.9</v>
      </c>
      <c r="J4">
        <v>95.88</v>
      </c>
      <c r="K4">
        <v>1.3262314669790989</v>
      </c>
    </row>
    <row r="5" spans="1:11" x14ac:dyDescent="0.3">
      <c r="A5" s="2" t="s">
        <v>1</v>
      </c>
      <c r="B5" s="5">
        <v>759525</v>
      </c>
      <c r="C5" s="5">
        <v>135481</v>
      </c>
      <c r="D5" s="5">
        <f t="shared" si="6"/>
        <v>5.6061366538481412</v>
      </c>
      <c r="E5" s="5">
        <v>1999</v>
      </c>
      <c r="F5" s="5">
        <v>2723</v>
      </c>
      <c r="G5" s="13">
        <v>0.39762369174958484</v>
      </c>
      <c r="H5" s="13">
        <v>0.1812</v>
      </c>
      <c r="I5">
        <v>124</v>
      </c>
      <c r="J5">
        <v>95.57</v>
      </c>
      <c r="K5">
        <v>1.325009719740188</v>
      </c>
    </row>
    <row r="6" spans="1:11" x14ac:dyDescent="0.3">
      <c r="A6" s="2" t="s">
        <v>1</v>
      </c>
      <c r="B6" s="5">
        <v>796746</v>
      </c>
      <c r="C6" s="5">
        <v>138519</v>
      </c>
      <c r="D6" s="5">
        <f t="shared" si="6"/>
        <v>5.7518896324691919</v>
      </c>
      <c r="E6" s="5">
        <v>1999</v>
      </c>
      <c r="F6" s="5">
        <v>2937</v>
      </c>
      <c r="G6" s="13">
        <v>0.40258663448091797</v>
      </c>
      <c r="H6" s="13">
        <v>0.19089999999999999</v>
      </c>
      <c r="I6">
        <v>124.1</v>
      </c>
      <c r="J6">
        <v>95.23</v>
      </c>
      <c r="K6">
        <v>1.3233005018304822</v>
      </c>
    </row>
    <row r="7" spans="1:11" x14ac:dyDescent="0.3">
      <c r="A7" s="2" t="s">
        <v>1</v>
      </c>
      <c r="B7" s="5">
        <v>836182</v>
      </c>
      <c r="C7" s="5">
        <v>143420</v>
      </c>
      <c r="D7" s="5">
        <f t="shared" si="6"/>
        <v>5.8303026077255611</v>
      </c>
      <c r="E7" s="5">
        <v>1999</v>
      </c>
      <c r="F7" s="5">
        <v>3138</v>
      </c>
      <c r="G7" s="13">
        <v>0.40648950718652543</v>
      </c>
      <c r="H7" s="13">
        <v>0.20119999999999999</v>
      </c>
      <c r="I7">
        <v>124.2</v>
      </c>
      <c r="J7">
        <v>95</v>
      </c>
      <c r="K7">
        <v>1.3209070926354276</v>
      </c>
    </row>
    <row r="8" spans="1:11" x14ac:dyDescent="0.3">
      <c r="A8" s="2" t="s">
        <v>1</v>
      </c>
      <c r="B8" s="5">
        <v>955017</v>
      </c>
      <c r="C8" s="5">
        <v>152276</v>
      </c>
      <c r="D8" s="5">
        <f t="shared" si="6"/>
        <v>6.2716186398381888</v>
      </c>
      <c r="E8" s="5">
        <v>1999</v>
      </c>
      <c r="F8" s="5">
        <v>3868</v>
      </c>
      <c r="G8" s="13">
        <v>0.42058821948035124</v>
      </c>
      <c r="H8" s="13">
        <v>0.2334</v>
      </c>
      <c r="I8">
        <v>123.9</v>
      </c>
      <c r="J8">
        <v>93.24</v>
      </c>
      <c r="K8">
        <v>1.3132730458009894</v>
      </c>
    </row>
    <row r="9" spans="1:11" x14ac:dyDescent="0.3">
      <c r="A9" s="2" t="s">
        <v>1</v>
      </c>
      <c r="B9" s="8">
        <v>1004000</v>
      </c>
      <c r="C9" s="5">
        <v>155691</v>
      </c>
      <c r="D9" s="5">
        <f t="shared" si="6"/>
        <v>6.4486707645271721</v>
      </c>
      <c r="E9" s="5">
        <v>1999</v>
      </c>
      <c r="F9" s="5">
        <v>4180</v>
      </c>
      <c r="G9" s="13">
        <v>0.42588922627182552</v>
      </c>
      <c r="H9" s="13">
        <v>0.24660000000000001</v>
      </c>
      <c r="I9">
        <v>124</v>
      </c>
      <c r="J9">
        <v>92.6</v>
      </c>
      <c r="K9">
        <v>1.3089838283447142</v>
      </c>
    </row>
    <row r="10" spans="1:11" x14ac:dyDescent="0.3">
      <c r="A10" s="2" t="s">
        <v>1</v>
      </c>
      <c r="B10" s="8">
        <v>1048000</v>
      </c>
      <c r="C10" s="5">
        <v>162630</v>
      </c>
      <c r="D10" s="5">
        <f t="shared" si="6"/>
        <v>6.4440755088237101</v>
      </c>
      <c r="E10" s="5">
        <v>1999</v>
      </c>
      <c r="F10" s="5">
        <v>4393</v>
      </c>
      <c r="G10" s="13">
        <v>0.42910286965113265</v>
      </c>
      <c r="H10" s="13">
        <v>0.25850000000000001</v>
      </c>
      <c r="I10">
        <v>124</v>
      </c>
      <c r="J10">
        <v>92.28</v>
      </c>
      <c r="K10">
        <v>1.3040754740747091</v>
      </c>
    </row>
    <row r="11" spans="1:11" x14ac:dyDescent="0.3">
      <c r="A11" s="2" t="s">
        <v>1</v>
      </c>
      <c r="B11" s="8">
        <v>1090000</v>
      </c>
      <c r="C11" s="5">
        <v>165685</v>
      </c>
      <c r="D11" s="5">
        <f t="shared" si="6"/>
        <v>6.5787488306123061</v>
      </c>
      <c r="E11" s="5">
        <v>1999</v>
      </c>
      <c r="F11" s="5">
        <v>4651</v>
      </c>
      <c r="G11" s="13">
        <v>0.43123140164399193</v>
      </c>
      <c r="H11" s="13">
        <v>0.27039999999999997</v>
      </c>
      <c r="I11">
        <v>124.2</v>
      </c>
      <c r="J11">
        <v>91.83</v>
      </c>
      <c r="K11">
        <v>1.3025191275066161</v>
      </c>
    </row>
    <row r="12" spans="1:11" x14ac:dyDescent="0.3">
      <c r="A12" s="2" t="s">
        <v>1</v>
      </c>
      <c r="B12" s="8">
        <v>1135000</v>
      </c>
      <c r="C12" s="5">
        <v>172083</v>
      </c>
      <c r="D12" s="5">
        <f t="shared" si="6"/>
        <v>6.5956544225751523</v>
      </c>
      <c r="E12" s="5">
        <v>1999</v>
      </c>
      <c r="F12" s="5">
        <v>4873</v>
      </c>
      <c r="G12" s="13">
        <v>0.43109085819284204</v>
      </c>
      <c r="H12" s="13">
        <v>0.28449999999999998</v>
      </c>
      <c r="I12">
        <v>124.1</v>
      </c>
      <c r="J12">
        <v>91.43</v>
      </c>
      <c r="K12">
        <v>1.304293636383965</v>
      </c>
    </row>
    <row r="13" spans="1:11" x14ac:dyDescent="0.3">
      <c r="A13" s="2" t="s">
        <v>1</v>
      </c>
      <c r="B13" s="8">
        <v>1179000</v>
      </c>
      <c r="C13" s="5">
        <v>175199</v>
      </c>
      <c r="D13" s="5">
        <f t="shared" si="6"/>
        <v>6.7294904651282259</v>
      </c>
      <c r="E13" s="5">
        <v>1999</v>
      </c>
      <c r="F13" s="5">
        <v>5149</v>
      </c>
      <c r="G13" s="13">
        <v>0.43373887682743278</v>
      </c>
      <c r="H13" s="13">
        <v>0.29699999999999999</v>
      </c>
      <c r="I13">
        <v>124.2</v>
      </c>
      <c r="J13">
        <v>90.95</v>
      </c>
      <c r="K13">
        <v>1.300199238282332</v>
      </c>
    </row>
    <row r="14" spans="1:11" x14ac:dyDescent="0.3">
      <c r="A14" s="2" t="s">
        <v>1</v>
      </c>
      <c r="B14" s="8">
        <v>1212000</v>
      </c>
      <c r="C14" s="5">
        <v>166950</v>
      </c>
      <c r="D14" s="5">
        <f t="shared" si="6"/>
        <v>7.2596585804132978</v>
      </c>
      <c r="E14" s="5">
        <v>1999</v>
      </c>
      <c r="F14" s="5">
        <v>5613</v>
      </c>
      <c r="G14" s="13">
        <v>0.44398222737715859</v>
      </c>
      <c r="H14" s="13">
        <v>0.30480000000000002</v>
      </c>
      <c r="I14">
        <v>124.8</v>
      </c>
      <c r="J14">
        <v>90.35</v>
      </c>
      <c r="K14">
        <v>1.2933056039947808</v>
      </c>
    </row>
    <row r="15" spans="1:11" x14ac:dyDescent="0.3">
      <c r="A15" s="2" t="s">
        <v>1</v>
      </c>
      <c r="B15" s="8">
        <v>1170000</v>
      </c>
      <c r="C15" s="5">
        <v>165691</v>
      </c>
      <c r="D15" s="5">
        <f t="shared" si="6"/>
        <v>7.0613370671913378</v>
      </c>
      <c r="E15" s="5">
        <v>1999</v>
      </c>
      <c r="F15" s="5">
        <v>5295</v>
      </c>
      <c r="G15" s="13">
        <v>0.43927171606627363</v>
      </c>
      <c r="H15" s="13">
        <v>0.29320000000000002</v>
      </c>
      <c r="I15">
        <v>124.9</v>
      </c>
      <c r="J15">
        <v>91.21</v>
      </c>
      <c r="K15">
        <v>1.3000565230708463</v>
      </c>
    </row>
    <row r="16" spans="1:11" x14ac:dyDescent="0.3">
      <c r="A16" s="2" t="s">
        <v>1</v>
      </c>
      <c r="B16" s="8">
        <v>1127000</v>
      </c>
      <c r="C16" s="5">
        <v>162823</v>
      </c>
      <c r="D16" s="5">
        <f t="shared" si="6"/>
        <v>6.9216265515314177</v>
      </c>
      <c r="E16" s="5">
        <v>1999</v>
      </c>
      <c r="F16" s="5">
        <v>5008</v>
      </c>
      <c r="G16" s="13">
        <v>0.43682559051516479</v>
      </c>
      <c r="H16" s="13">
        <v>0.28050000000000003</v>
      </c>
      <c r="I16">
        <v>124.8</v>
      </c>
      <c r="J16">
        <v>91.77</v>
      </c>
      <c r="K16">
        <v>1.3012828505797902</v>
      </c>
    </row>
    <row r="17" spans="1:11" x14ac:dyDescent="0.3">
      <c r="A17" s="2" t="s">
        <v>1</v>
      </c>
      <c r="B17" s="8">
        <v>1083000</v>
      </c>
      <c r="C17" s="5">
        <v>158950</v>
      </c>
      <c r="D17" s="5">
        <f t="shared" si="6"/>
        <v>6.8134633532557407</v>
      </c>
      <c r="E17" s="5">
        <v>1999</v>
      </c>
      <c r="F17" s="5">
        <v>4756</v>
      </c>
      <c r="G17" s="13">
        <v>0.43582481245849169</v>
      </c>
      <c r="H17" s="13">
        <v>0.26800000000000002</v>
      </c>
      <c r="I17">
        <v>124.7</v>
      </c>
      <c r="J17">
        <v>92.11</v>
      </c>
      <c r="K17">
        <v>1.3039279244871131</v>
      </c>
    </row>
    <row r="18" spans="1:11" x14ac:dyDescent="0.3">
      <c r="A18" s="2" t="s">
        <v>1</v>
      </c>
      <c r="B18" s="5">
        <v>802348</v>
      </c>
      <c r="C18" s="5">
        <v>137276</v>
      </c>
      <c r="D18" s="5">
        <f t="shared" si="6"/>
        <v>5.8447798595530172</v>
      </c>
      <c r="E18" s="5">
        <v>1999</v>
      </c>
      <c r="F18" s="5">
        <v>3012</v>
      </c>
      <c r="G18" s="13">
        <v>0.40598429146023418</v>
      </c>
      <c r="H18" s="13">
        <v>0.19239999999999999</v>
      </c>
      <c r="I18">
        <v>124.3</v>
      </c>
      <c r="J18">
        <v>95.53</v>
      </c>
      <c r="K18">
        <v>1.3241836764275667</v>
      </c>
    </row>
    <row r="19" spans="1:11" x14ac:dyDescent="0.3">
      <c r="A19" s="2" t="s">
        <v>1</v>
      </c>
      <c r="B19" s="5">
        <v>764260</v>
      </c>
      <c r="C19" s="5">
        <v>134061</v>
      </c>
      <c r="D19" s="5">
        <f t="shared" si="6"/>
        <v>5.7008376783702941</v>
      </c>
      <c r="E19" s="5">
        <v>1999</v>
      </c>
      <c r="F19" s="5">
        <v>2797</v>
      </c>
      <c r="G19" s="13">
        <v>0.40120754552155413</v>
      </c>
      <c r="H19" s="13">
        <v>0.1827</v>
      </c>
      <c r="I19">
        <v>124.2</v>
      </c>
      <c r="J19">
        <v>95.92</v>
      </c>
      <c r="K19">
        <v>1.3276792910158586</v>
      </c>
    </row>
    <row r="20" spans="1:11" x14ac:dyDescent="0.3">
      <c r="A20" s="2" t="s">
        <v>1</v>
      </c>
      <c r="B20" s="5">
        <v>728110</v>
      </c>
      <c r="C20" s="5">
        <v>131392</v>
      </c>
      <c r="D20" s="5">
        <f t="shared" si="6"/>
        <v>5.5415093765221624</v>
      </c>
      <c r="E20" s="5">
        <v>1999</v>
      </c>
      <c r="F20" s="5">
        <v>2575</v>
      </c>
      <c r="G20" s="13">
        <v>0.39429215410725288</v>
      </c>
      <c r="H20" s="13">
        <v>0.17330000000000001</v>
      </c>
      <c r="I20">
        <v>124.2</v>
      </c>
      <c r="J20">
        <v>96.3</v>
      </c>
      <c r="K20">
        <v>1.3294529188860607</v>
      </c>
    </row>
    <row r="21" spans="1:11" x14ac:dyDescent="0.3">
      <c r="A21" s="2" t="s">
        <v>1</v>
      </c>
      <c r="B21" s="5">
        <v>693862</v>
      </c>
      <c r="C21" s="5">
        <v>130039</v>
      </c>
      <c r="D21" s="5">
        <f t="shared" si="6"/>
        <v>5.3357992602219335</v>
      </c>
      <c r="E21" s="5">
        <v>1999</v>
      </c>
      <c r="F21" s="5">
        <v>2343</v>
      </c>
      <c r="G21" s="13">
        <v>0.38570845441601936</v>
      </c>
      <c r="H21" s="13">
        <v>0.1643</v>
      </c>
      <c r="I21">
        <v>124</v>
      </c>
      <c r="J21">
        <v>96.8</v>
      </c>
      <c r="K21">
        <v>1.3287291644819932</v>
      </c>
    </row>
    <row r="22" spans="1:11" x14ac:dyDescent="0.3">
      <c r="A22" s="2" t="s">
        <v>1</v>
      </c>
      <c r="B22" s="5">
        <v>623210</v>
      </c>
      <c r="C22" s="5">
        <v>122343</v>
      </c>
      <c r="D22" s="5">
        <f t="shared" si="6"/>
        <v>5.0939571532494705</v>
      </c>
      <c r="E22" s="5">
        <v>1999</v>
      </c>
      <c r="F22" s="5">
        <v>1911</v>
      </c>
      <c r="G22" s="13">
        <v>0.36869179002304153</v>
      </c>
      <c r="H22" s="13">
        <v>0.14319999999999999</v>
      </c>
      <c r="I22">
        <v>123.8</v>
      </c>
      <c r="J22">
        <v>97.46</v>
      </c>
      <c r="K22">
        <v>1.3024143883315895</v>
      </c>
    </row>
    <row r="23" spans="1:11" x14ac:dyDescent="0.3">
      <c r="A23" s="2" t="s">
        <v>1</v>
      </c>
      <c r="B23" s="5">
        <v>592276</v>
      </c>
      <c r="C23" s="5">
        <v>120309</v>
      </c>
      <c r="D23" s="5">
        <f t="shared" si="6"/>
        <v>4.9229567197798998</v>
      </c>
      <c r="E23" s="5">
        <v>1999</v>
      </c>
      <c r="F23" s="5">
        <v>1720</v>
      </c>
      <c r="G23" s="13">
        <v>0.35641838119186925</v>
      </c>
      <c r="H23" s="13">
        <v>0.13569999999999999</v>
      </c>
      <c r="I23">
        <v>123.8</v>
      </c>
      <c r="J23">
        <v>97.61</v>
      </c>
      <c r="K23">
        <v>1.3046654793095758</v>
      </c>
    </row>
    <row r="24" spans="1:11" x14ac:dyDescent="0.3">
      <c r="A24" s="3" t="s">
        <v>1</v>
      </c>
      <c r="B24" s="6">
        <v>562602</v>
      </c>
      <c r="C24" s="6">
        <v>120691</v>
      </c>
      <c r="D24" s="6">
        <f t="shared" si="6"/>
        <v>4.661507486059441</v>
      </c>
      <c r="E24" s="6">
        <v>1999</v>
      </c>
      <c r="F24" s="6">
        <v>1500</v>
      </c>
      <c r="G24" s="14">
        <v>0.34107317292687095</v>
      </c>
      <c r="H24" s="14">
        <v>0.12759999999999999</v>
      </c>
      <c r="I24">
        <v>123.7</v>
      </c>
      <c r="J24">
        <v>98.12</v>
      </c>
      <c r="K24">
        <v>1.2967196544969048</v>
      </c>
    </row>
    <row r="25" spans="1:11" x14ac:dyDescent="0.3">
      <c r="A25" s="2" t="s">
        <v>1</v>
      </c>
      <c r="B25" s="5">
        <v>950989</v>
      </c>
      <c r="C25" s="5">
        <v>218790</v>
      </c>
      <c r="D25" s="5">
        <f t="shared" si="6"/>
        <v>4.3465834818775999</v>
      </c>
      <c r="E25" s="5">
        <v>2999</v>
      </c>
      <c r="F25" s="5">
        <v>3461</v>
      </c>
      <c r="G25" s="13">
        <v>0.37911026772706008</v>
      </c>
      <c r="H25" s="13">
        <v>0.2878</v>
      </c>
      <c r="I25">
        <v>124.2</v>
      </c>
      <c r="J25">
        <v>97.81</v>
      </c>
      <c r="K25">
        <v>1.0860786872593107</v>
      </c>
    </row>
    <row r="26" spans="1:11" x14ac:dyDescent="0.3">
      <c r="A26" s="2" t="s">
        <v>1</v>
      </c>
      <c r="B26" s="5">
        <v>915978</v>
      </c>
      <c r="C26" s="5">
        <v>218613</v>
      </c>
      <c r="D26" s="5">
        <f t="shared" si="6"/>
        <v>4.1899521071482484</v>
      </c>
      <c r="E26" s="5">
        <v>2999</v>
      </c>
      <c r="F26" s="5">
        <v>3058</v>
      </c>
      <c r="G26" s="13">
        <v>0.35789776603577711</v>
      </c>
      <c r="H26" s="13">
        <v>0.27510000000000001</v>
      </c>
      <c r="I26">
        <v>124.2</v>
      </c>
      <c r="J26">
        <v>98.83</v>
      </c>
      <c r="K26">
        <v>1.0843644365667071</v>
      </c>
    </row>
    <row r="27" spans="1:11" x14ac:dyDescent="0.3">
      <c r="A27" s="2" t="s">
        <v>1</v>
      </c>
      <c r="B27" s="5">
        <v>878348</v>
      </c>
      <c r="C27" s="5">
        <v>215851</v>
      </c>
      <c r="D27" s="5">
        <f t="shared" si="6"/>
        <v>4.0692329430950052</v>
      </c>
      <c r="E27" s="5">
        <v>2999</v>
      </c>
      <c r="F27" s="5">
        <v>2743</v>
      </c>
      <c r="G27" s="13">
        <v>0.34232061031132205</v>
      </c>
      <c r="H27" s="13">
        <v>0.26229999999999998</v>
      </c>
      <c r="I27">
        <v>124.1</v>
      </c>
      <c r="J27">
        <v>99.65</v>
      </c>
      <c r="K27">
        <v>1.0846737410790399</v>
      </c>
    </row>
    <row r="28" spans="1:11" x14ac:dyDescent="0.3">
      <c r="A28" s="2" t="s">
        <v>1</v>
      </c>
      <c r="B28" s="5">
        <v>838807</v>
      </c>
      <c r="C28" s="5">
        <v>208862</v>
      </c>
      <c r="D28" s="5">
        <f t="shared" si="6"/>
        <v>4.0160823893288393</v>
      </c>
      <c r="E28" s="5">
        <v>2999</v>
      </c>
      <c r="F28" s="5">
        <v>2500</v>
      </c>
      <c r="G28" s="13">
        <v>0.33055608040885603</v>
      </c>
      <c r="H28" s="13">
        <v>0.24890000000000001</v>
      </c>
      <c r="I28">
        <v>124</v>
      </c>
      <c r="J28">
        <v>100.2</v>
      </c>
      <c r="K28">
        <v>1.0844811548551307</v>
      </c>
    </row>
    <row r="29" spans="1:11" x14ac:dyDescent="0.3">
      <c r="A29" s="2" t="s">
        <v>1</v>
      </c>
      <c r="B29" s="5">
        <v>802663</v>
      </c>
      <c r="C29" s="5">
        <v>205541</v>
      </c>
      <c r="D29" s="5">
        <f t="shared" si="6"/>
        <v>3.9051235519920602</v>
      </c>
      <c r="E29" s="5">
        <v>2999</v>
      </c>
      <c r="F29" s="5">
        <v>2174</v>
      </c>
      <c r="G29" s="13">
        <v>0.30701170954977552</v>
      </c>
      <c r="H29" s="13">
        <v>0.23699999999999999</v>
      </c>
      <c r="I29">
        <v>123.8</v>
      </c>
      <c r="J29">
        <v>100.9</v>
      </c>
      <c r="K29">
        <v>1.0847160528333675</v>
      </c>
    </row>
    <row r="30" spans="1:11" x14ac:dyDescent="0.3">
      <c r="A30" s="2" t="s">
        <v>1</v>
      </c>
      <c r="B30" s="5">
        <v>770265</v>
      </c>
      <c r="C30" s="5">
        <v>204387</v>
      </c>
      <c r="D30" s="5">
        <f t="shared" si="6"/>
        <v>3.7686594548576964</v>
      </c>
      <c r="E30" s="5">
        <v>2999</v>
      </c>
      <c r="F30" s="5">
        <v>1751</v>
      </c>
      <c r="G30" s="13">
        <v>0.26759364415623871</v>
      </c>
      <c r="H30" s="13">
        <v>0.224</v>
      </c>
      <c r="I30">
        <v>123.8</v>
      </c>
      <c r="J30">
        <v>102.2</v>
      </c>
      <c r="K30">
        <v>1.0739435532163788</v>
      </c>
    </row>
    <row r="31" spans="1:11" x14ac:dyDescent="0.3">
      <c r="A31" s="2" t="s">
        <v>1</v>
      </c>
      <c r="B31" s="5">
        <v>732249</v>
      </c>
      <c r="C31" s="5">
        <v>197608</v>
      </c>
      <c r="D31" s="5">
        <f t="shared" si="6"/>
        <v>3.7055635399376543</v>
      </c>
      <c r="E31" s="5">
        <v>2999</v>
      </c>
      <c r="F31" s="5">
        <v>1489</v>
      </c>
      <c r="G31" s="13">
        <v>0.24219368306400837</v>
      </c>
      <c r="H31" s="13">
        <v>0.2122</v>
      </c>
      <c r="I31">
        <v>123.9</v>
      </c>
      <c r="J31">
        <v>103</v>
      </c>
      <c r="K31">
        <v>1.0770629569148464</v>
      </c>
    </row>
    <row r="32" spans="1:11" x14ac:dyDescent="0.3">
      <c r="A32" s="2" t="s">
        <v>1</v>
      </c>
      <c r="B32" s="8">
        <v>1020000</v>
      </c>
      <c r="C32" s="5">
        <v>152022</v>
      </c>
      <c r="D32" s="5">
        <f t="shared" si="6"/>
        <v>6.7095551959584796</v>
      </c>
      <c r="E32" s="5">
        <v>2999</v>
      </c>
      <c r="F32" s="5">
        <v>6550</v>
      </c>
      <c r="G32" s="13">
        <v>0.52226483784063926</v>
      </c>
      <c r="H32" s="13">
        <v>0.30909999999999999</v>
      </c>
      <c r="I32">
        <v>124.1</v>
      </c>
      <c r="J32">
        <v>87.43</v>
      </c>
      <c r="K32">
        <v>1.0738528843362889</v>
      </c>
    </row>
    <row r="33" spans="1:11" x14ac:dyDescent="0.3">
      <c r="A33" s="2" t="s">
        <v>1</v>
      </c>
      <c r="B33" s="8">
        <v>978619</v>
      </c>
      <c r="C33" s="5">
        <v>150055</v>
      </c>
      <c r="D33" s="5">
        <f t="shared" si="6"/>
        <v>6.5217353636999764</v>
      </c>
      <c r="E33" s="5">
        <v>2999</v>
      </c>
      <c r="F33" s="5">
        <v>6145</v>
      </c>
      <c r="G33" s="13">
        <v>0.51966592303737014</v>
      </c>
      <c r="H33" s="13">
        <v>0.29459999999999997</v>
      </c>
      <c r="I33">
        <v>124</v>
      </c>
      <c r="J33">
        <v>87.99</v>
      </c>
      <c r="K33">
        <v>1.0742269907249691</v>
      </c>
    </row>
    <row r="34" spans="1:11" x14ac:dyDescent="0.3">
      <c r="A34" s="2" t="s">
        <v>1</v>
      </c>
      <c r="B34" s="5">
        <v>932834</v>
      </c>
      <c r="C34" s="5">
        <v>148265</v>
      </c>
      <c r="D34" s="5">
        <f t="shared" si="6"/>
        <v>6.2916669476950053</v>
      </c>
      <c r="E34" s="5">
        <v>2999</v>
      </c>
      <c r="F34" s="5">
        <v>5675</v>
      </c>
      <c r="G34" s="13">
        <v>0.51474401123594304</v>
      </c>
      <c r="H34" s="13">
        <v>0.27879999999999999</v>
      </c>
      <c r="I34">
        <v>123.8</v>
      </c>
      <c r="J34">
        <v>88.75</v>
      </c>
      <c r="K34">
        <v>1.0742147474632573</v>
      </c>
    </row>
    <row r="35" spans="1:11" x14ac:dyDescent="0.3">
      <c r="A35" s="2" t="s">
        <v>1</v>
      </c>
      <c r="B35" s="5">
        <v>895072</v>
      </c>
      <c r="C35" s="5">
        <v>146956</v>
      </c>
      <c r="D35" s="5">
        <f t="shared" si="6"/>
        <v>6.0907482511772235</v>
      </c>
      <c r="E35" s="5">
        <v>2999</v>
      </c>
      <c r="F35" s="5">
        <v>5255</v>
      </c>
      <c r="G35" s="13">
        <v>0.50638807584069512</v>
      </c>
      <c r="H35" s="13">
        <v>0.2661</v>
      </c>
      <c r="I35">
        <v>123.7</v>
      </c>
      <c r="J35">
        <v>89.45</v>
      </c>
      <c r="K35">
        <v>1.0750647329750878</v>
      </c>
    </row>
    <row r="36" spans="1:11" x14ac:dyDescent="0.3">
      <c r="A36" s="2" t="s">
        <v>1</v>
      </c>
      <c r="B36" s="5">
        <v>857503</v>
      </c>
      <c r="C36" s="5">
        <v>144691</v>
      </c>
      <c r="D36" s="5">
        <f t="shared" si="6"/>
        <v>5.9264432480251017</v>
      </c>
      <c r="E36" s="5">
        <v>2999</v>
      </c>
      <c r="F36" s="5">
        <v>4885</v>
      </c>
      <c r="G36" s="13">
        <v>0.49930599332856446</v>
      </c>
      <c r="H36" s="13">
        <v>0.2535</v>
      </c>
      <c r="I36">
        <v>123.9</v>
      </c>
      <c r="J36">
        <v>90.36</v>
      </c>
      <c r="K36">
        <v>1.0766763059631677</v>
      </c>
    </row>
    <row r="37" spans="1:11" x14ac:dyDescent="0.3">
      <c r="A37" s="2" t="s">
        <v>1</v>
      </c>
      <c r="B37" s="5">
        <v>822956</v>
      </c>
      <c r="C37" s="5">
        <v>144702</v>
      </c>
      <c r="D37" s="5">
        <f t="shared" si="6"/>
        <v>5.6872468936158453</v>
      </c>
      <c r="E37" s="5">
        <v>2999</v>
      </c>
      <c r="F37" s="5">
        <v>4463</v>
      </c>
      <c r="G37" s="13">
        <v>0.48736970018562648</v>
      </c>
      <c r="H37" s="13">
        <v>0.24199999999999999</v>
      </c>
      <c r="I37">
        <v>123.8</v>
      </c>
      <c r="J37">
        <v>91.15</v>
      </c>
      <c r="K37">
        <v>1.0767090734318656</v>
      </c>
    </row>
    <row r="38" spans="1:11" x14ac:dyDescent="0.3">
      <c r="A38" s="2" t="s">
        <v>1</v>
      </c>
      <c r="B38" s="5">
        <v>787138</v>
      </c>
      <c r="C38" s="5">
        <v>143127</v>
      </c>
      <c r="D38" s="5">
        <f t="shared" si="6"/>
        <v>5.4995772984831657</v>
      </c>
      <c r="E38" s="5">
        <v>2999</v>
      </c>
      <c r="F38" s="5">
        <v>4092</v>
      </c>
      <c r="G38" s="13">
        <v>0.47666071548593858</v>
      </c>
      <c r="H38" s="13">
        <v>0.23039999999999999</v>
      </c>
      <c r="I38">
        <v>123.8</v>
      </c>
      <c r="J38">
        <v>92</v>
      </c>
      <c r="K38">
        <v>1.0780177638662769</v>
      </c>
    </row>
    <row r="39" spans="1:11" x14ac:dyDescent="0.3">
      <c r="A39" s="2" t="s">
        <v>1</v>
      </c>
      <c r="B39" s="5">
        <v>750381</v>
      </c>
      <c r="C39" s="5">
        <v>140348</v>
      </c>
      <c r="D39" s="5">
        <f t="shared" si="6"/>
        <v>5.3465742297717105</v>
      </c>
      <c r="E39" s="5">
        <v>2999</v>
      </c>
      <c r="F39" s="5">
        <v>3757</v>
      </c>
      <c r="G39" s="13">
        <v>0.46552757061803934</v>
      </c>
      <c r="H39" s="13">
        <v>0.2195</v>
      </c>
      <c r="I39">
        <v>123.6</v>
      </c>
      <c r="J39">
        <v>92.61</v>
      </c>
      <c r="K39">
        <v>1.0828931051688668</v>
      </c>
    </row>
    <row r="40" spans="1:11" x14ac:dyDescent="0.3">
      <c r="A40" s="2" t="s">
        <v>1</v>
      </c>
      <c r="B40" s="5">
        <v>715398</v>
      </c>
      <c r="C40" s="5">
        <v>138000</v>
      </c>
      <c r="D40" s="5">
        <f t="shared" si="6"/>
        <v>5.18404347826087</v>
      </c>
      <c r="E40" s="5">
        <v>2999</v>
      </c>
      <c r="F40" s="5">
        <v>3429</v>
      </c>
      <c r="G40" s="13">
        <v>0.45528377654654573</v>
      </c>
      <c r="H40" s="13">
        <v>0.20760000000000001</v>
      </c>
      <c r="I40">
        <v>124</v>
      </c>
      <c r="J40">
        <v>93.62</v>
      </c>
      <c r="K40">
        <v>1.0817747036795087</v>
      </c>
    </row>
    <row r="41" spans="1:11" x14ac:dyDescent="0.3">
      <c r="A41" s="2" t="s">
        <v>1</v>
      </c>
      <c r="B41" s="5">
        <v>681050</v>
      </c>
      <c r="C41" s="5">
        <v>136890</v>
      </c>
      <c r="D41" s="5">
        <f t="shared" si="6"/>
        <v>4.9751625392651038</v>
      </c>
      <c r="E41" s="5">
        <v>2999</v>
      </c>
      <c r="F41" s="5">
        <v>3048</v>
      </c>
      <c r="G41" s="13">
        <v>0.43513047487093631</v>
      </c>
      <c r="H41" s="13">
        <v>0.1973</v>
      </c>
      <c r="I41">
        <v>123.9</v>
      </c>
      <c r="J41">
        <v>94.49</v>
      </c>
      <c r="K41">
        <v>1.0853260688795687</v>
      </c>
    </row>
    <row r="42" spans="1:11" x14ac:dyDescent="0.3">
      <c r="A42" s="2" t="s">
        <v>1</v>
      </c>
      <c r="B42" s="9">
        <v>1070000</v>
      </c>
      <c r="C42" s="5">
        <v>170956</v>
      </c>
      <c r="D42" s="5">
        <f t="shared" si="6"/>
        <v>6.2589204239687408</v>
      </c>
      <c r="E42" s="5">
        <v>2999</v>
      </c>
      <c r="F42" s="5">
        <v>6502</v>
      </c>
      <c r="G42" s="13">
        <v>0.50724380511151479</v>
      </c>
      <c r="H42" s="13">
        <v>0.3286</v>
      </c>
      <c r="I42">
        <v>124.7</v>
      </c>
      <c r="J42">
        <v>89.62</v>
      </c>
      <c r="K42">
        <v>1.0812094141439954</v>
      </c>
    </row>
    <row r="43" spans="1:11" x14ac:dyDescent="0.3">
      <c r="A43" s="2" t="s">
        <v>1</v>
      </c>
      <c r="B43" s="9">
        <v>1110000</v>
      </c>
      <c r="C43" s="5">
        <v>174829</v>
      </c>
      <c r="D43" s="5">
        <f t="shared" si="6"/>
        <v>6.3490610825435141</v>
      </c>
      <c r="E43" s="5">
        <v>2999</v>
      </c>
      <c r="F43" s="5">
        <v>6851</v>
      </c>
      <c r="G43" s="13">
        <v>0.50824133020700923</v>
      </c>
      <c r="H43" s="13">
        <v>0.34439999999999998</v>
      </c>
      <c r="I43">
        <v>124.7</v>
      </c>
      <c r="J43">
        <v>89.22</v>
      </c>
      <c r="K43">
        <v>1.0842627281876247</v>
      </c>
    </row>
    <row r="44" spans="1:11" x14ac:dyDescent="0.3">
      <c r="A44" s="2" t="s">
        <v>1</v>
      </c>
      <c r="B44" s="9">
        <v>1151000</v>
      </c>
      <c r="C44" s="5">
        <v>181586</v>
      </c>
      <c r="D44" s="5">
        <f t="shared" si="6"/>
        <v>6.3385943850296833</v>
      </c>
      <c r="E44" s="5">
        <v>2999</v>
      </c>
      <c r="F44" s="5">
        <v>7105</v>
      </c>
      <c r="G44" s="13">
        <v>0.50446379188157175</v>
      </c>
      <c r="H44" s="13">
        <v>0.3619</v>
      </c>
      <c r="I44">
        <v>124.6</v>
      </c>
      <c r="J44">
        <v>89.16</v>
      </c>
      <c r="K44">
        <v>1.0897206465347136</v>
      </c>
    </row>
    <row r="45" spans="1:11" ht="15" thickBot="1" x14ac:dyDescent="0.35">
      <c r="A45" s="4" t="s">
        <v>1</v>
      </c>
      <c r="B45" s="10">
        <v>1193000</v>
      </c>
      <c r="C45" s="7">
        <v>188608</v>
      </c>
      <c r="D45" s="7">
        <f t="shared" si="6"/>
        <v>6.3252884289107563</v>
      </c>
      <c r="E45" s="7">
        <v>2999</v>
      </c>
      <c r="F45" s="7">
        <v>7364</v>
      </c>
      <c r="G45" s="15">
        <v>0.50274749276496788</v>
      </c>
      <c r="H45" s="15">
        <v>0.37840000000000001</v>
      </c>
      <c r="I45" s="16">
        <v>124.7</v>
      </c>
      <c r="J45" s="16">
        <v>89.25</v>
      </c>
      <c r="K45" s="16">
        <v>1.0908395753005302</v>
      </c>
    </row>
    <row r="46" spans="1:11" x14ac:dyDescent="0.3">
      <c r="H46" s="5"/>
    </row>
    <row r="47" spans="1:11" x14ac:dyDescent="0.3">
      <c r="H47" s="5"/>
    </row>
    <row r="48" spans="1:11" x14ac:dyDescent="0.3">
      <c r="H48" s="5"/>
    </row>
    <row r="49" spans="8:8" x14ac:dyDescent="0.3">
      <c r="H49" s="5"/>
    </row>
    <row r="50" spans="8:8" x14ac:dyDescent="0.3">
      <c r="H50" s="5"/>
    </row>
    <row r="51" spans="8:8" x14ac:dyDescent="0.3">
      <c r="H51" s="5"/>
    </row>
    <row r="52" spans="8:8" x14ac:dyDescent="0.3">
      <c r="H52" s="5"/>
    </row>
    <row r="53" spans="8:8" x14ac:dyDescent="0.3">
      <c r="H53" s="5"/>
    </row>
    <row r="54" spans="8:8" x14ac:dyDescent="0.3">
      <c r="H54" s="5"/>
    </row>
    <row r="55" spans="8:8" x14ac:dyDescent="0.3">
      <c r="H55" s="5"/>
    </row>
    <row r="56" spans="8:8" x14ac:dyDescent="0.3">
      <c r="H56" s="5"/>
    </row>
    <row r="57" spans="8:8" x14ac:dyDescent="0.3">
      <c r="H57" s="5"/>
    </row>
    <row r="58" spans="8:8" x14ac:dyDescent="0.3">
      <c r="H58" s="5"/>
    </row>
    <row r="59" spans="8:8" x14ac:dyDescent="0.3">
      <c r="H59" s="5"/>
    </row>
    <row r="60" spans="8:8" x14ac:dyDescent="0.3">
      <c r="H60" s="5"/>
    </row>
    <row r="61" spans="8:8" x14ac:dyDescent="0.3">
      <c r="H61" s="5"/>
    </row>
    <row r="62" spans="8:8" x14ac:dyDescent="0.3">
      <c r="H62" s="5"/>
    </row>
    <row r="63" spans="8:8" x14ac:dyDescent="0.3">
      <c r="H63" s="6"/>
    </row>
    <row r="64" spans="8:8" x14ac:dyDescent="0.3">
      <c r="H64" s="5"/>
    </row>
    <row r="65" spans="8:8" x14ac:dyDescent="0.3">
      <c r="H65" s="5"/>
    </row>
    <row r="66" spans="8:8" x14ac:dyDescent="0.3">
      <c r="H66" s="5"/>
    </row>
    <row r="67" spans="8:8" x14ac:dyDescent="0.3">
      <c r="H67" s="5"/>
    </row>
    <row r="68" spans="8:8" x14ac:dyDescent="0.3">
      <c r="H68" s="5"/>
    </row>
    <row r="69" spans="8:8" x14ac:dyDescent="0.3">
      <c r="H69" s="5"/>
    </row>
    <row r="70" spans="8:8" x14ac:dyDescent="0.3">
      <c r="H70" s="5"/>
    </row>
    <row r="71" spans="8:8" x14ac:dyDescent="0.3">
      <c r="H71" s="5"/>
    </row>
    <row r="72" spans="8:8" x14ac:dyDescent="0.3">
      <c r="H72" s="5"/>
    </row>
    <row r="73" spans="8:8" x14ac:dyDescent="0.3">
      <c r="H73" s="5"/>
    </row>
    <row r="74" spans="8:8" x14ac:dyDescent="0.3">
      <c r="H74" s="5"/>
    </row>
    <row r="75" spans="8:8" x14ac:dyDescent="0.3">
      <c r="H75" s="5"/>
    </row>
    <row r="76" spans="8:8" x14ac:dyDescent="0.3">
      <c r="H76" s="5"/>
    </row>
    <row r="77" spans="8:8" x14ac:dyDescent="0.3">
      <c r="H77" s="5"/>
    </row>
    <row r="78" spans="8:8" x14ac:dyDescent="0.3">
      <c r="H78" s="5"/>
    </row>
    <row r="79" spans="8:8" x14ac:dyDescent="0.3">
      <c r="H79" s="5"/>
    </row>
    <row r="80" spans="8:8" x14ac:dyDescent="0.3">
      <c r="H80" s="5"/>
    </row>
    <row r="81" spans="8:8" x14ac:dyDescent="0.3">
      <c r="H81" s="5"/>
    </row>
    <row r="82" spans="8:8" x14ac:dyDescent="0.3">
      <c r="H82" s="5"/>
    </row>
    <row r="83" spans="8:8" x14ac:dyDescent="0.3">
      <c r="H83" s="5"/>
    </row>
    <row r="84" spans="8:8" x14ac:dyDescent="0.3">
      <c r="H84" s="5"/>
    </row>
    <row r="85" spans="8:8" x14ac:dyDescent="0.3">
      <c r="H85" s="5"/>
    </row>
    <row r="86" spans="8:8" x14ac:dyDescent="0.3">
      <c r="H86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R245fa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2016-02-27T15:25:02Z</dcterms:modified>
</cp:coreProperties>
</file>