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salan Ahmed\5th Semester\Data Mi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3" i="1"/>
  <c r="Q4" i="1"/>
  <c r="Q5" i="1"/>
  <c r="Q6" i="1"/>
  <c r="Q7" i="1"/>
  <c r="Q2" i="1"/>
  <c r="K8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9" i="1"/>
  <c r="I10" i="1"/>
  <c r="I11" i="1"/>
  <c r="I7" i="1"/>
  <c r="I8" i="1"/>
  <c r="I4" i="1"/>
  <c r="I5" i="1"/>
  <c r="I6" i="1"/>
  <c r="I3" i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11" i="1"/>
  <c r="M12" i="1"/>
  <c r="M13" i="1"/>
  <c r="M14" i="1"/>
  <c r="M15" i="1"/>
  <c r="M16" i="1"/>
  <c r="M17" i="1"/>
  <c r="M18" i="1"/>
  <c r="M19" i="1"/>
  <c r="M20" i="1"/>
  <c r="M21" i="1"/>
  <c r="M6" i="1"/>
  <c r="M3" i="1"/>
  <c r="M4" i="1"/>
  <c r="M5" i="1"/>
  <c r="M7" i="1"/>
  <c r="M8" i="1"/>
  <c r="M9" i="1"/>
  <c r="M10" i="1"/>
  <c r="M2" i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</calcChain>
</file>

<file path=xl/sharedStrings.xml><?xml version="1.0" encoding="utf-8"?>
<sst xmlns="http://schemas.openxmlformats.org/spreadsheetml/2006/main" count="681" uniqueCount="89">
  <si>
    <t>Runs</t>
  </si>
  <si>
    <t>Netherlands</t>
  </si>
  <si>
    <t>South Africa</t>
  </si>
  <si>
    <t>Pakistan</t>
  </si>
  <si>
    <t>West Indies</t>
  </si>
  <si>
    <t>Ireland</t>
  </si>
  <si>
    <t>New Zealand</t>
  </si>
  <si>
    <t>Sri Lanka</t>
  </si>
  <si>
    <t>Australia</t>
  </si>
  <si>
    <t>India</t>
  </si>
  <si>
    <t>Afghanistan</t>
  </si>
  <si>
    <t>Date</t>
  </si>
  <si>
    <t>T20</t>
  </si>
  <si>
    <t>Opposition Team</t>
  </si>
  <si>
    <t>Toss</t>
  </si>
  <si>
    <t>Loss</t>
  </si>
  <si>
    <t>Batting First</t>
  </si>
  <si>
    <t>Last Matches Performance</t>
  </si>
  <si>
    <t>Last 3 Matches Performance</t>
  </si>
  <si>
    <t>Last 6 Matches Performance</t>
  </si>
  <si>
    <t>Weather</t>
  </si>
  <si>
    <t>Pitch</t>
  </si>
  <si>
    <t>Form In/Out</t>
  </si>
  <si>
    <t>Batting Order</t>
  </si>
  <si>
    <t>Bowling First</t>
  </si>
  <si>
    <t>19/02/2010</t>
  </si>
  <si>
    <t>15/11/2009</t>
  </si>
  <si>
    <t>20/02/2010</t>
  </si>
  <si>
    <t>Win</t>
  </si>
  <si>
    <t>13/05/2010</t>
  </si>
  <si>
    <t>16/05/2010</t>
  </si>
  <si>
    <t>14/01/2011</t>
  </si>
  <si>
    <t>25/06/2011</t>
  </si>
  <si>
    <t>31/08/2011</t>
  </si>
  <si>
    <t>23/02/2012</t>
  </si>
  <si>
    <t>25/02/2012</t>
  </si>
  <si>
    <t>27/02/2012</t>
  </si>
  <si>
    <t>24/06/2012</t>
  </si>
  <si>
    <t>21/09/2012</t>
  </si>
  <si>
    <t>23/09/2012</t>
  </si>
  <si>
    <t>27/09/2012</t>
  </si>
  <si>
    <t>29/09/2012</t>
  </si>
  <si>
    <t>20/12/2012</t>
  </si>
  <si>
    <t>22/12/2012</t>
  </si>
  <si>
    <t>25/06/2013</t>
  </si>
  <si>
    <t>29/08/2013</t>
  </si>
  <si>
    <t>31/08/2013</t>
  </si>
  <si>
    <t>29/01/2014</t>
  </si>
  <si>
    <t>31/01/2014</t>
  </si>
  <si>
    <t>13/03/2014</t>
  </si>
  <si>
    <t>22/03/2014</t>
  </si>
  <si>
    <t>27/03/2014</t>
  </si>
  <si>
    <t>29/03/2014</t>
  </si>
  <si>
    <t>31/03/2014</t>
  </si>
  <si>
    <t>20/05/2014</t>
  </si>
  <si>
    <t>23/06/2015</t>
  </si>
  <si>
    <t>31/08/2015</t>
  </si>
  <si>
    <t>26/11/2015</t>
  </si>
  <si>
    <t>30/11/2015</t>
  </si>
  <si>
    <t>19/02/2016</t>
  </si>
  <si>
    <t>21/02/2016</t>
  </si>
  <si>
    <t>16/03/2016</t>
  </si>
  <si>
    <t>18/03/2016</t>
  </si>
  <si>
    <t>23/03/2016</t>
  </si>
  <si>
    <t>26/03/2016</t>
  </si>
  <si>
    <t>30/03/2016</t>
  </si>
  <si>
    <t>26/01/2017</t>
  </si>
  <si>
    <t>29/01/2017</t>
  </si>
  <si>
    <t>23/06/2017</t>
  </si>
  <si>
    <t>16/09/2017</t>
  </si>
  <si>
    <t>18/02/2018</t>
  </si>
  <si>
    <t>27/06/2018</t>
  </si>
  <si>
    <t>27/10/2018</t>
  </si>
  <si>
    <t>14/02/2020</t>
  </si>
  <si>
    <t>16/02/2020</t>
  </si>
  <si>
    <t>Middle</t>
  </si>
  <si>
    <t>Hometeam</t>
  </si>
  <si>
    <t>England</t>
  </si>
  <si>
    <t>Sunny</t>
  </si>
  <si>
    <t>Overcast</t>
  </si>
  <si>
    <t>Windy</t>
  </si>
  <si>
    <t>Cool</t>
  </si>
  <si>
    <t>Not Defined</t>
  </si>
  <si>
    <t>Top</t>
  </si>
  <si>
    <t>None</t>
  </si>
  <si>
    <t>Player Name</t>
  </si>
  <si>
    <t>Eoin Morgan</t>
  </si>
  <si>
    <t>Performance(IT is label. For Batsman:Runs. For Bowler: Wickets)</t>
  </si>
  <si>
    <t>MatchType(OneDay-T20-Test)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</si>
</sst>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/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/>
      <right style="dotted">
        <color rgb="FFAAAAAA"/>
      </right>
      <top style="dotted">
        <color rgb="FFAAAAAA"/>
      </top>
      <bottom style="dotted">
        <color rgb="FFAAAAA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5" fontId="1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1" fillId="2" borderId="6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tabSelected="1" zoomScaleNormal="100" workbookViewId="0">
      <selection activeCell="C1" sqref="C1"/>
    </sheetView>
  </sheetViews>
  <sheetFormatPr defaultRowHeight="15" x14ac:dyDescent="0.25"/>
  <cols>
    <col min="1" max="1" width="15" bestFit="1" customWidth="1"/>
    <col min="2" max="2" width="13.42578125" bestFit="1" customWidth="1"/>
    <col min="3" max="3" width="29.7109375" bestFit="1" customWidth="1"/>
    <col min="4" max="4" width="16.7109375" bestFit="1" customWidth="1"/>
    <col min="5" max="8" width="16.7109375" customWidth="1"/>
    <col min="9" max="9" width="26.140625" bestFit="1" customWidth="1"/>
    <col min="10" max="11" width="27.85546875" bestFit="1" customWidth="1"/>
    <col min="12" max="15" width="16.7109375" customWidth="1"/>
    <col min="16" max="16" width="9" customWidth="1"/>
    <col min="17" max="17" width="63.28515625" bestFit="1" customWidth="1"/>
    <col min="28" max="28" width="6.42578125" customWidth="1"/>
    <col min="29" max="29" width="9.140625" hidden="1" customWidth="1"/>
  </cols>
  <sheetData>
    <row r="1" spans="1:17" x14ac:dyDescent="0.25">
      <c r="A1" s="5" t="s">
        <v>85</v>
      </c>
      <c r="B1" s="6" t="s">
        <v>11</v>
      </c>
      <c r="C1" s="6" t="s">
        <v>88</v>
      </c>
      <c r="D1" s="3" t="s">
        <v>13</v>
      </c>
      <c r="E1" s="3" t="s">
        <v>14</v>
      </c>
      <c r="F1" s="3" t="s">
        <v>16</v>
      </c>
      <c r="G1" s="3" t="s">
        <v>24</v>
      </c>
      <c r="H1" s="3" t="s">
        <v>76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0</v>
      </c>
      <c r="Q1" s="3" t="s">
        <v>87</v>
      </c>
    </row>
    <row r="2" spans="1:17" x14ac:dyDescent="0.25">
      <c r="A2" s="4" t="s">
        <v>86</v>
      </c>
      <c r="B2" s="11">
        <v>39969</v>
      </c>
      <c r="C2" s="7" t="s">
        <v>12</v>
      </c>
      <c r="D2" s="1" t="s">
        <v>1</v>
      </c>
      <c r="E2" s="1" t="s">
        <v>15</v>
      </c>
      <c r="F2" s="1" t="b">
        <v>1</v>
      </c>
      <c r="G2" s="1" t="b">
        <v>0</v>
      </c>
      <c r="H2" s="1" t="s">
        <v>77</v>
      </c>
      <c r="I2" s="1" t="s">
        <v>82</v>
      </c>
      <c r="J2" s="1" t="s">
        <v>82</v>
      </c>
      <c r="K2" s="1" t="s">
        <v>82</v>
      </c>
      <c r="L2" s="1" t="s">
        <v>78</v>
      </c>
      <c r="M2" s="1" t="str">
        <f>IF(L2="Sunny","Dry",IF(L2="Overcast","Dead",IF(L2="Cool","Green","Dust")))</f>
        <v>Dry</v>
      </c>
      <c r="N2" s="1" t="s">
        <v>82</v>
      </c>
      <c r="O2" s="1" t="s">
        <v>75</v>
      </c>
      <c r="P2" s="1">
        <v>6</v>
      </c>
      <c r="Q2" s="2" t="str">
        <f>IF(P2&gt;=100,"100+",IF(P2&gt;=50,"50+",IF(P2&gt;=30,"30+","Below 30")))</f>
        <v>Below 30</v>
      </c>
    </row>
    <row r="3" spans="1:17" x14ac:dyDescent="0.25">
      <c r="A3" s="4" t="s">
        <v>86</v>
      </c>
      <c r="B3" s="12">
        <v>40130</v>
      </c>
      <c r="C3" s="7" t="s">
        <v>12</v>
      </c>
      <c r="D3" s="1" t="s">
        <v>2</v>
      </c>
      <c r="E3" s="1" t="s">
        <v>15</v>
      </c>
      <c r="F3" s="1" t="b">
        <v>1</v>
      </c>
      <c r="G3" s="1" t="b">
        <v>0</v>
      </c>
      <c r="H3" s="1" t="s">
        <v>77</v>
      </c>
      <c r="I3" s="1" t="str">
        <f>IF(P2&gt;=30,"Good",IF(P2&lt;30,"Bad"))</f>
        <v>Bad</v>
      </c>
      <c r="J3" s="1" t="s">
        <v>82</v>
      </c>
      <c r="K3" s="1" t="s">
        <v>82</v>
      </c>
      <c r="L3" s="1" t="s">
        <v>79</v>
      </c>
      <c r="M3" s="1" t="str">
        <f t="shared" ref="M3:M66" si="0">IF(L3="Sunny","Dry",IF(L3="Overcast","Dead",IF(L3="Cool","Green","Dust")))</f>
        <v>Dead</v>
      </c>
      <c r="N3" s="1" t="s">
        <v>82</v>
      </c>
      <c r="O3" s="1" t="s">
        <v>75</v>
      </c>
      <c r="P3" s="1">
        <v>85</v>
      </c>
      <c r="Q3" s="2" t="str">
        <f t="shared" ref="Q3:Q66" si="1">IF(P3&gt;=100,"100+",IF(P3&gt;=50,"50+",IF(P3&gt;=30,"30+","Below 30")))</f>
        <v>50+</v>
      </c>
    </row>
    <row r="4" spans="1:17" x14ac:dyDescent="0.25">
      <c r="A4" s="4" t="s">
        <v>86</v>
      </c>
      <c r="B4" s="10" t="s">
        <v>26</v>
      </c>
      <c r="C4" s="7" t="s">
        <v>12</v>
      </c>
      <c r="D4" s="1" t="s">
        <v>2</v>
      </c>
      <c r="E4" s="1" t="s">
        <v>15</v>
      </c>
      <c r="F4" s="1" t="b">
        <v>0</v>
      </c>
      <c r="G4" s="1" t="b">
        <v>1</v>
      </c>
      <c r="H4" s="1" t="s">
        <v>77</v>
      </c>
      <c r="I4" s="1" t="str">
        <f t="shared" ref="I4:I67" si="2">IF(P3&gt;=30,"Good",IF(P3&lt;30,"Bad"))</f>
        <v>Good</v>
      </c>
      <c r="J4" s="1" t="s">
        <v>82</v>
      </c>
      <c r="K4" s="1" t="s">
        <v>82</v>
      </c>
      <c r="L4" s="1" t="s">
        <v>78</v>
      </c>
      <c r="M4" s="1" t="str">
        <f t="shared" si="0"/>
        <v>Dry</v>
      </c>
      <c r="N4" s="1" t="s">
        <v>82</v>
      </c>
      <c r="O4" s="1" t="s">
        <v>75</v>
      </c>
      <c r="P4" s="1">
        <v>10</v>
      </c>
      <c r="Q4" s="2" t="str">
        <f t="shared" si="1"/>
        <v>Below 30</v>
      </c>
    </row>
    <row r="5" spans="1:17" x14ac:dyDescent="0.25">
      <c r="A5" s="4" t="s">
        <v>86</v>
      </c>
      <c r="B5" s="10" t="s">
        <v>25</v>
      </c>
      <c r="C5" s="7" t="s">
        <v>12</v>
      </c>
      <c r="D5" s="1" t="s">
        <v>3</v>
      </c>
      <c r="E5" s="1" t="s">
        <v>15</v>
      </c>
      <c r="F5" s="1" t="b">
        <v>0</v>
      </c>
      <c r="G5" s="1" t="b">
        <v>1</v>
      </c>
      <c r="H5" s="1" t="s">
        <v>3</v>
      </c>
      <c r="I5" s="1" t="str">
        <f t="shared" si="2"/>
        <v>Bad</v>
      </c>
      <c r="J5" s="1" t="str">
        <f>IF(AVERAGE(P2:P4)&gt;=30,"Good",IF(AVERAGE(P2:P4)&lt;30,"Bad"))</f>
        <v>Good</v>
      </c>
      <c r="K5" s="1" t="s">
        <v>82</v>
      </c>
      <c r="L5" s="1" t="s">
        <v>78</v>
      </c>
      <c r="M5" s="1" t="str">
        <f t="shared" si="0"/>
        <v>Dry</v>
      </c>
      <c r="N5" s="1" t="str">
        <f>IF(J5="Good","In","Out")</f>
        <v>In</v>
      </c>
      <c r="O5" s="1" t="s">
        <v>75</v>
      </c>
      <c r="P5" s="1">
        <v>67</v>
      </c>
      <c r="Q5" s="2" t="str">
        <f t="shared" si="1"/>
        <v>50+</v>
      </c>
    </row>
    <row r="6" spans="1:17" x14ac:dyDescent="0.25">
      <c r="A6" s="4" t="s">
        <v>86</v>
      </c>
      <c r="B6" s="10" t="s">
        <v>27</v>
      </c>
      <c r="C6" s="7" t="s">
        <v>12</v>
      </c>
      <c r="D6" s="1" t="s">
        <v>3</v>
      </c>
      <c r="E6" s="8" t="s">
        <v>15</v>
      </c>
      <c r="F6" s="1" t="b">
        <v>1</v>
      </c>
      <c r="G6" s="1" t="b">
        <v>0</v>
      </c>
      <c r="H6" s="1" t="s">
        <v>3</v>
      </c>
      <c r="I6" s="1" t="str">
        <f t="shared" si="2"/>
        <v>Good</v>
      </c>
      <c r="J6" s="1" t="str">
        <f t="shared" ref="J6:J68" si="3">IF(AVERAGE(P3:P5)&gt;=30,"Good",IF(AVERAGE(P3:P5)&lt;30,"Bad"))</f>
        <v>Good</v>
      </c>
      <c r="K6" s="1" t="s">
        <v>82</v>
      </c>
      <c r="L6" s="1" t="s">
        <v>80</v>
      </c>
      <c r="M6" s="1" t="str">
        <f>IF(L6="Sunny","Dry",IF(L6="Overcast","Dead",IF(L6="Cool","Green","Dust")))</f>
        <v>Dust</v>
      </c>
      <c r="N6" s="1" t="str">
        <f t="shared" ref="N6:N69" si="4">IF(J6="Good","In","Out")</f>
        <v>In</v>
      </c>
      <c r="O6" s="1" t="s">
        <v>75</v>
      </c>
      <c r="P6" s="1">
        <v>9</v>
      </c>
      <c r="Q6" s="2" t="str">
        <f t="shared" si="1"/>
        <v>Below 30</v>
      </c>
    </row>
    <row r="7" spans="1:17" x14ac:dyDescent="0.25">
      <c r="A7" s="4" t="s">
        <v>86</v>
      </c>
      <c r="B7" s="10">
        <v>40242</v>
      </c>
      <c r="C7" s="7" t="s">
        <v>12</v>
      </c>
      <c r="D7" s="1" t="s">
        <v>4</v>
      </c>
      <c r="E7" s="1" t="s">
        <v>15</v>
      </c>
      <c r="F7" s="1" t="b">
        <v>1</v>
      </c>
      <c r="G7" s="1" t="b">
        <v>0</v>
      </c>
      <c r="H7" s="1" t="s">
        <v>77</v>
      </c>
      <c r="I7" s="1" t="str">
        <f t="shared" si="2"/>
        <v>Bad</v>
      </c>
      <c r="J7" s="1" t="str">
        <f t="shared" si="3"/>
        <v>Bad</v>
      </c>
      <c r="K7" s="1" t="s">
        <v>82</v>
      </c>
      <c r="L7" s="1" t="s">
        <v>81</v>
      </c>
      <c r="M7" s="1" t="str">
        <f t="shared" si="0"/>
        <v>Green</v>
      </c>
      <c r="N7" s="1" t="str">
        <f t="shared" si="4"/>
        <v>Out</v>
      </c>
      <c r="O7" s="1" t="s">
        <v>75</v>
      </c>
      <c r="P7" s="1">
        <v>55</v>
      </c>
      <c r="Q7" s="2" t="str">
        <f t="shared" si="1"/>
        <v>50+</v>
      </c>
    </row>
    <row r="8" spans="1:17" x14ac:dyDescent="0.25">
      <c r="A8" s="4" t="s">
        <v>86</v>
      </c>
      <c r="B8" s="10">
        <v>40273</v>
      </c>
      <c r="C8" s="7" t="s">
        <v>12</v>
      </c>
      <c r="D8" s="1" t="s">
        <v>5</v>
      </c>
      <c r="E8" s="1" t="s">
        <v>15</v>
      </c>
      <c r="F8" s="1" t="b">
        <v>1</v>
      </c>
      <c r="G8" s="1" t="b">
        <v>0</v>
      </c>
      <c r="H8" s="1" t="s">
        <v>84</v>
      </c>
      <c r="I8" s="1" t="str">
        <f t="shared" si="2"/>
        <v>Good</v>
      </c>
      <c r="J8" s="1" t="str">
        <f t="shared" si="3"/>
        <v>Good</v>
      </c>
      <c r="K8" s="1" t="str">
        <f>IF(AVERAGE(P2:P7)&gt;=30,"Good",IF(AVERAGE(P2:P7)&lt;30,"Bad"))</f>
        <v>Good</v>
      </c>
      <c r="L8" s="1" t="s">
        <v>80</v>
      </c>
      <c r="M8" s="1" t="str">
        <f t="shared" si="0"/>
        <v>Dust</v>
      </c>
      <c r="N8" s="1" t="str">
        <f t="shared" si="4"/>
        <v>In</v>
      </c>
      <c r="O8" s="1" t="s">
        <v>75</v>
      </c>
      <c r="P8" s="1">
        <v>45</v>
      </c>
      <c r="Q8" s="2" t="str">
        <f t="shared" si="1"/>
        <v>30+</v>
      </c>
    </row>
    <row r="9" spans="1:17" x14ac:dyDescent="0.25">
      <c r="A9" s="4" t="s">
        <v>86</v>
      </c>
      <c r="B9" s="10">
        <v>40334</v>
      </c>
      <c r="C9" s="7" t="s">
        <v>12</v>
      </c>
      <c r="D9" s="1" t="s">
        <v>3</v>
      </c>
      <c r="E9" s="1" t="s">
        <v>28</v>
      </c>
      <c r="F9" s="1" t="b">
        <v>0</v>
      </c>
      <c r="G9" s="1" t="b">
        <v>1</v>
      </c>
      <c r="H9" s="1" t="s">
        <v>84</v>
      </c>
      <c r="I9" s="1" t="str">
        <f t="shared" si="2"/>
        <v>Good</v>
      </c>
      <c r="J9" s="1" t="str">
        <f t="shared" si="3"/>
        <v>Good</v>
      </c>
      <c r="K9" s="1" t="str">
        <f t="shared" ref="K9:K72" si="5">IF(AVERAGE(P3:P8)&gt;=30,"Good",IF(AVERAGE(P3:P8)&lt;30,"Bad"))</f>
        <v>Good</v>
      </c>
      <c r="L9" s="1" t="s">
        <v>79</v>
      </c>
      <c r="M9" s="1" t="str">
        <f t="shared" si="0"/>
        <v>Dead</v>
      </c>
      <c r="N9" s="1" t="str">
        <f t="shared" si="4"/>
        <v>In</v>
      </c>
      <c r="O9" s="1" t="s">
        <v>75</v>
      </c>
      <c r="P9" s="1">
        <v>5</v>
      </c>
      <c r="Q9" s="2" t="str">
        <f t="shared" si="1"/>
        <v>Below 30</v>
      </c>
    </row>
    <row r="10" spans="1:17" x14ac:dyDescent="0.25">
      <c r="A10" s="4" t="s">
        <v>86</v>
      </c>
      <c r="B10" s="10">
        <v>40395</v>
      </c>
      <c r="C10" s="7" t="s">
        <v>12</v>
      </c>
      <c r="D10" s="1" t="s">
        <v>2</v>
      </c>
      <c r="E10" s="1" t="s">
        <v>28</v>
      </c>
      <c r="F10" s="1" t="b">
        <v>1</v>
      </c>
      <c r="G10" s="1" t="b">
        <v>0</v>
      </c>
      <c r="H10" s="1" t="s">
        <v>77</v>
      </c>
      <c r="I10" s="1" t="str">
        <f t="shared" si="2"/>
        <v>Bad</v>
      </c>
      <c r="J10" s="1" t="str">
        <f t="shared" si="3"/>
        <v>Good</v>
      </c>
      <c r="K10" s="1" t="str">
        <f t="shared" si="5"/>
        <v>Good</v>
      </c>
      <c r="L10" s="1" t="s">
        <v>78</v>
      </c>
      <c r="M10" s="1" t="str">
        <f t="shared" si="0"/>
        <v>Dry</v>
      </c>
      <c r="N10" s="1" t="str">
        <f t="shared" si="4"/>
        <v>In</v>
      </c>
      <c r="O10" s="1" t="s">
        <v>75</v>
      </c>
      <c r="P10" s="1">
        <v>21</v>
      </c>
      <c r="Q10" s="2" t="str">
        <f t="shared" si="1"/>
        <v>Below 30</v>
      </c>
    </row>
    <row r="11" spans="1:17" x14ac:dyDescent="0.25">
      <c r="A11" s="4" t="s">
        <v>86</v>
      </c>
      <c r="B11" s="10">
        <v>40456</v>
      </c>
      <c r="C11" s="7" t="s">
        <v>12</v>
      </c>
      <c r="D11" s="1" t="s">
        <v>6</v>
      </c>
      <c r="E11" s="1" t="s">
        <v>15</v>
      </c>
      <c r="F11" s="1" t="b">
        <v>0</v>
      </c>
      <c r="G11" s="1" t="b">
        <v>1</v>
      </c>
      <c r="H11" s="1" t="s">
        <v>77</v>
      </c>
      <c r="I11" s="1" t="str">
        <f t="shared" si="2"/>
        <v>Bad</v>
      </c>
      <c r="J11" s="1" t="str">
        <f t="shared" si="3"/>
        <v>Bad</v>
      </c>
      <c r="K11" s="1" t="str">
        <f t="shared" si="5"/>
        <v>Good</v>
      </c>
      <c r="L11" s="1" t="s">
        <v>78</v>
      </c>
      <c r="M11" s="1" t="str">
        <f t="shared" si="0"/>
        <v>Dry</v>
      </c>
      <c r="N11" s="1" t="str">
        <f t="shared" si="4"/>
        <v>Out</v>
      </c>
      <c r="O11" s="1" t="s">
        <v>75</v>
      </c>
      <c r="P11" s="1">
        <v>40</v>
      </c>
      <c r="Q11" s="2" t="str">
        <f t="shared" si="1"/>
        <v>30+</v>
      </c>
    </row>
    <row r="12" spans="1:17" x14ac:dyDescent="0.25">
      <c r="A12" s="4" t="s">
        <v>86</v>
      </c>
      <c r="B12" s="10" t="s">
        <v>29</v>
      </c>
      <c r="C12" s="7" t="s">
        <v>12</v>
      </c>
      <c r="D12" s="1" t="s">
        <v>7</v>
      </c>
      <c r="E12" s="1" t="s">
        <v>15</v>
      </c>
      <c r="F12" s="1" t="b">
        <v>0</v>
      </c>
      <c r="G12" s="1" t="b">
        <v>1</v>
      </c>
      <c r="H12" s="1" t="s">
        <v>84</v>
      </c>
      <c r="I12" s="1" t="str">
        <f t="shared" si="2"/>
        <v>Good</v>
      </c>
      <c r="J12" s="1" t="str">
        <f t="shared" si="3"/>
        <v>Bad</v>
      </c>
      <c r="K12" s="1" t="str">
        <f t="shared" si="5"/>
        <v>Bad</v>
      </c>
      <c r="L12" s="1" t="s">
        <v>79</v>
      </c>
      <c r="M12" s="1" t="str">
        <f t="shared" si="0"/>
        <v>Dead</v>
      </c>
      <c r="N12" s="1" t="str">
        <f t="shared" si="4"/>
        <v>Out</v>
      </c>
      <c r="O12" s="1" t="s">
        <v>75</v>
      </c>
      <c r="P12" s="1">
        <v>2</v>
      </c>
      <c r="Q12" s="2" t="str">
        <f t="shared" si="1"/>
        <v>Below 30</v>
      </c>
    </row>
    <row r="13" spans="1:17" x14ac:dyDescent="0.25">
      <c r="A13" s="4" t="s">
        <v>86</v>
      </c>
      <c r="B13" s="10" t="s">
        <v>30</v>
      </c>
      <c r="C13" s="7" t="s">
        <v>12</v>
      </c>
      <c r="D13" s="1" t="s">
        <v>8</v>
      </c>
      <c r="E13" s="1" t="s">
        <v>28</v>
      </c>
      <c r="F13" s="1" t="b">
        <v>0</v>
      </c>
      <c r="G13" s="1" t="b">
        <v>1</v>
      </c>
      <c r="H13" s="1" t="s">
        <v>84</v>
      </c>
      <c r="I13" s="1" t="str">
        <f t="shared" si="2"/>
        <v>Bad</v>
      </c>
      <c r="J13" s="1" t="str">
        <f t="shared" si="3"/>
        <v>Bad</v>
      </c>
      <c r="K13" s="1" t="str">
        <f t="shared" si="5"/>
        <v>Bad</v>
      </c>
      <c r="L13" s="1" t="s">
        <v>79</v>
      </c>
      <c r="M13" s="1" t="str">
        <f t="shared" si="0"/>
        <v>Dead</v>
      </c>
      <c r="N13" s="1" t="str">
        <f t="shared" si="4"/>
        <v>Out</v>
      </c>
      <c r="O13" s="1" t="s">
        <v>75</v>
      </c>
      <c r="P13" s="1">
        <v>15</v>
      </c>
      <c r="Q13" s="2" t="str">
        <f t="shared" si="1"/>
        <v>Below 30</v>
      </c>
    </row>
    <row r="14" spans="1:17" x14ac:dyDescent="0.25">
      <c r="A14" s="4" t="s">
        <v>86</v>
      </c>
      <c r="B14" s="10">
        <v>40307</v>
      </c>
      <c r="C14" s="7" t="s">
        <v>12</v>
      </c>
      <c r="D14" s="1" t="s">
        <v>3</v>
      </c>
      <c r="E14" s="1" t="s">
        <v>28</v>
      </c>
      <c r="F14" s="1" t="b">
        <v>0</v>
      </c>
      <c r="G14" s="1" t="b">
        <v>1</v>
      </c>
      <c r="H14" s="1" t="s">
        <v>77</v>
      </c>
      <c r="I14" s="1" t="str">
        <f t="shared" si="2"/>
        <v>Bad</v>
      </c>
      <c r="J14" s="1" t="str">
        <f t="shared" si="3"/>
        <v>Bad</v>
      </c>
      <c r="K14" s="1" t="str">
        <f t="shared" si="5"/>
        <v>Bad</v>
      </c>
      <c r="L14" s="1" t="s">
        <v>80</v>
      </c>
      <c r="M14" s="1" t="str">
        <f t="shared" si="0"/>
        <v>Dust</v>
      </c>
      <c r="N14" s="1" t="str">
        <f t="shared" si="4"/>
        <v>Out</v>
      </c>
      <c r="O14" s="1" t="s">
        <v>75</v>
      </c>
      <c r="P14" s="1">
        <v>38</v>
      </c>
      <c r="Q14" s="2" t="str">
        <f t="shared" si="1"/>
        <v>30+</v>
      </c>
    </row>
    <row r="15" spans="1:17" x14ac:dyDescent="0.25">
      <c r="A15" s="4" t="s">
        <v>86</v>
      </c>
      <c r="B15" s="10">
        <v>40368</v>
      </c>
      <c r="C15" s="7" t="s">
        <v>12</v>
      </c>
      <c r="D15" s="1" t="s">
        <v>3</v>
      </c>
      <c r="E15" s="1" t="s">
        <v>15</v>
      </c>
      <c r="F15" s="1" t="b">
        <v>0</v>
      </c>
      <c r="G15" s="1" t="b">
        <v>1</v>
      </c>
      <c r="H15" s="1" t="s">
        <v>77</v>
      </c>
      <c r="I15" s="1" t="str">
        <f t="shared" si="2"/>
        <v>Good</v>
      </c>
      <c r="J15" s="1" t="str">
        <f t="shared" si="3"/>
        <v>Bad</v>
      </c>
      <c r="K15" s="1" t="str">
        <f t="shared" si="5"/>
        <v>Bad</v>
      </c>
      <c r="L15" s="1" t="s">
        <v>80</v>
      </c>
      <c r="M15" s="1" t="str">
        <f t="shared" si="0"/>
        <v>Dust</v>
      </c>
      <c r="N15" s="1" t="str">
        <f t="shared" si="4"/>
        <v>Out</v>
      </c>
      <c r="O15" s="1" t="s">
        <v>75</v>
      </c>
      <c r="P15" s="1">
        <v>18</v>
      </c>
      <c r="Q15" s="2" t="str">
        <f t="shared" si="1"/>
        <v>Below 30</v>
      </c>
    </row>
    <row r="16" spans="1:17" x14ac:dyDescent="0.25">
      <c r="A16" s="4" t="s">
        <v>86</v>
      </c>
      <c r="B16" s="10">
        <v>40878</v>
      </c>
      <c r="C16" s="7" t="s">
        <v>12</v>
      </c>
      <c r="D16" s="1" t="s">
        <v>8</v>
      </c>
      <c r="E16" s="1" t="s">
        <v>15</v>
      </c>
      <c r="F16" s="1" t="b">
        <v>0</v>
      </c>
      <c r="G16" s="1" t="b">
        <v>1</v>
      </c>
      <c r="H16" s="1" t="s">
        <v>8</v>
      </c>
      <c r="I16" s="1" t="str">
        <f t="shared" si="2"/>
        <v>Bad</v>
      </c>
      <c r="J16" s="1" t="str">
        <f t="shared" si="3"/>
        <v>Bad</v>
      </c>
      <c r="K16" s="1" t="str">
        <f t="shared" si="5"/>
        <v>Bad</v>
      </c>
      <c r="L16" s="1" t="s">
        <v>81</v>
      </c>
      <c r="M16" s="1" t="str">
        <f t="shared" si="0"/>
        <v>Green</v>
      </c>
      <c r="N16" s="1" t="str">
        <f t="shared" si="4"/>
        <v>Out</v>
      </c>
      <c r="O16" s="1" t="s">
        <v>75</v>
      </c>
      <c r="P16" s="1">
        <v>43</v>
      </c>
      <c r="Q16" s="2" t="str">
        <f t="shared" si="1"/>
        <v>30+</v>
      </c>
    </row>
    <row r="17" spans="1:17" x14ac:dyDescent="0.25">
      <c r="A17" s="4" t="s">
        <v>86</v>
      </c>
      <c r="B17" s="10" t="s">
        <v>31</v>
      </c>
      <c r="C17" s="7" t="s">
        <v>12</v>
      </c>
      <c r="D17" s="1" t="s">
        <v>8</v>
      </c>
      <c r="E17" s="1" t="s">
        <v>15</v>
      </c>
      <c r="F17" s="1" t="b">
        <v>0</v>
      </c>
      <c r="G17" s="1" t="b">
        <v>1</v>
      </c>
      <c r="H17" s="1" t="s">
        <v>8</v>
      </c>
      <c r="I17" s="1" t="str">
        <f t="shared" si="2"/>
        <v>Good</v>
      </c>
      <c r="J17" s="1" t="str">
        <f t="shared" si="3"/>
        <v>Good</v>
      </c>
      <c r="K17" s="1" t="str">
        <f t="shared" si="5"/>
        <v>Bad</v>
      </c>
      <c r="L17" s="1" t="s">
        <v>81</v>
      </c>
      <c r="M17" s="1" t="str">
        <f t="shared" si="0"/>
        <v>Green</v>
      </c>
      <c r="N17" s="1" t="str">
        <f t="shared" si="4"/>
        <v>In</v>
      </c>
      <c r="O17" s="1" t="s">
        <v>75</v>
      </c>
      <c r="P17" s="1">
        <v>14</v>
      </c>
      <c r="Q17" s="2" t="str">
        <f t="shared" si="1"/>
        <v>Below 30</v>
      </c>
    </row>
    <row r="18" spans="1:17" x14ac:dyDescent="0.25">
      <c r="A18" s="4" t="s">
        <v>86</v>
      </c>
      <c r="B18" s="10" t="s">
        <v>32</v>
      </c>
      <c r="C18" s="7" t="s">
        <v>12</v>
      </c>
      <c r="D18" s="1" t="s">
        <v>7</v>
      </c>
      <c r="E18" s="1" t="s">
        <v>15</v>
      </c>
      <c r="F18" s="1" t="b">
        <v>1</v>
      </c>
      <c r="G18" s="1" t="b">
        <v>0</v>
      </c>
      <c r="H18" s="1" t="s">
        <v>77</v>
      </c>
      <c r="I18" s="1" t="str">
        <f t="shared" si="2"/>
        <v>Bad</v>
      </c>
      <c r="J18" s="1" t="str">
        <f t="shared" si="3"/>
        <v>Bad</v>
      </c>
      <c r="K18" s="1" t="str">
        <f t="shared" si="5"/>
        <v>Bad</v>
      </c>
      <c r="L18" s="1" t="s">
        <v>80</v>
      </c>
      <c r="M18" s="1" t="str">
        <f t="shared" si="0"/>
        <v>Dust</v>
      </c>
      <c r="N18" s="1" t="str">
        <f t="shared" si="4"/>
        <v>Out</v>
      </c>
      <c r="O18" s="1" t="s">
        <v>75</v>
      </c>
      <c r="P18" s="1">
        <v>47</v>
      </c>
      <c r="Q18" s="2" t="str">
        <f t="shared" si="1"/>
        <v>30+</v>
      </c>
    </row>
    <row r="19" spans="1:17" x14ac:dyDescent="0.25">
      <c r="A19" s="4" t="s">
        <v>86</v>
      </c>
      <c r="B19" s="10" t="s">
        <v>33</v>
      </c>
      <c r="C19" s="7" t="s">
        <v>12</v>
      </c>
      <c r="D19" s="1" t="s">
        <v>9</v>
      </c>
      <c r="E19" s="1" t="s">
        <v>15</v>
      </c>
      <c r="F19" s="1" t="b">
        <v>0</v>
      </c>
      <c r="G19" s="1" t="b">
        <v>1</v>
      </c>
      <c r="H19" s="1" t="s">
        <v>77</v>
      </c>
      <c r="I19" s="1" t="str">
        <f t="shared" si="2"/>
        <v>Good</v>
      </c>
      <c r="J19" s="1" t="str">
        <f t="shared" si="3"/>
        <v>Good</v>
      </c>
      <c r="K19" s="1" t="str">
        <f t="shared" si="5"/>
        <v>Bad</v>
      </c>
      <c r="L19" s="1" t="s">
        <v>78</v>
      </c>
      <c r="M19" s="1" t="str">
        <f t="shared" si="0"/>
        <v>Dry</v>
      </c>
      <c r="N19" s="1" t="str">
        <f t="shared" si="4"/>
        <v>In</v>
      </c>
      <c r="O19" s="1" t="s">
        <v>75</v>
      </c>
      <c r="P19" s="1">
        <v>49</v>
      </c>
      <c r="Q19" s="2" t="str">
        <f t="shared" si="1"/>
        <v>30+</v>
      </c>
    </row>
    <row r="20" spans="1:17" x14ac:dyDescent="0.25">
      <c r="A20" s="4" t="s">
        <v>86</v>
      </c>
      <c r="B20" s="10" t="s">
        <v>34</v>
      </c>
      <c r="C20" s="7" t="s">
        <v>12</v>
      </c>
      <c r="D20" s="1" t="s">
        <v>3</v>
      </c>
      <c r="E20" s="1" t="s">
        <v>28</v>
      </c>
      <c r="F20" s="1" t="b">
        <v>0</v>
      </c>
      <c r="G20" s="1" t="b">
        <v>1</v>
      </c>
      <c r="H20" s="1" t="s">
        <v>3</v>
      </c>
      <c r="I20" s="1" t="str">
        <f t="shared" si="2"/>
        <v>Good</v>
      </c>
      <c r="J20" s="1" t="str">
        <f t="shared" si="3"/>
        <v>Good</v>
      </c>
      <c r="K20" s="1" t="str">
        <f t="shared" si="5"/>
        <v>Good</v>
      </c>
      <c r="L20" s="1" t="s">
        <v>78</v>
      </c>
      <c r="M20" s="1" t="str">
        <f t="shared" si="0"/>
        <v>Dry</v>
      </c>
      <c r="N20" s="1" t="str">
        <f t="shared" si="4"/>
        <v>In</v>
      </c>
      <c r="O20" s="1" t="s">
        <v>83</v>
      </c>
      <c r="P20" s="1">
        <v>14</v>
      </c>
      <c r="Q20" s="2" t="str">
        <f t="shared" si="1"/>
        <v>Below 30</v>
      </c>
    </row>
    <row r="21" spans="1:17" x14ac:dyDescent="0.25">
      <c r="A21" s="4" t="s">
        <v>86</v>
      </c>
      <c r="B21" s="10" t="s">
        <v>35</v>
      </c>
      <c r="C21" s="7" t="s">
        <v>12</v>
      </c>
      <c r="D21" s="1" t="s">
        <v>3</v>
      </c>
      <c r="E21" s="1" t="s">
        <v>28</v>
      </c>
      <c r="F21" s="1" t="b">
        <v>1</v>
      </c>
      <c r="G21" s="1" t="b">
        <v>0</v>
      </c>
      <c r="H21" s="1" t="s">
        <v>3</v>
      </c>
      <c r="I21" s="1" t="str">
        <f t="shared" si="2"/>
        <v>Bad</v>
      </c>
      <c r="J21" s="1" t="str">
        <f t="shared" si="3"/>
        <v>Good</v>
      </c>
      <c r="K21" s="1" t="str">
        <f t="shared" si="5"/>
        <v>Good</v>
      </c>
      <c r="L21" s="1" t="s">
        <v>79</v>
      </c>
      <c r="M21" s="1" t="str">
        <f t="shared" si="0"/>
        <v>Dead</v>
      </c>
      <c r="N21" s="1" t="str">
        <f t="shared" si="4"/>
        <v>In</v>
      </c>
      <c r="O21" s="1" t="s">
        <v>83</v>
      </c>
      <c r="P21" s="1">
        <v>9</v>
      </c>
      <c r="Q21" s="2" t="str">
        <f t="shared" si="1"/>
        <v>Below 30</v>
      </c>
    </row>
    <row r="22" spans="1:17" x14ac:dyDescent="0.25">
      <c r="A22" s="4" t="s">
        <v>86</v>
      </c>
      <c r="B22" s="10" t="s">
        <v>36</v>
      </c>
      <c r="C22" s="7" t="s">
        <v>12</v>
      </c>
      <c r="D22" s="1" t="s">
        <v>3</v>
      </c>
      <c r="E22" s="1" t="s">
        <v>28</v>
      </c>
      <c r="F22" s="1" t="b">
        <v>1</v>
      </c>
      <c r="G22" s="1" t="b">
        <v>0</v>
      </c>
      <c r="H22" s="1" t="s">
        <v>3</v>
      </c>
      <c r="I22" s="1" t="str">
        <f t="shared" si="2"/>
        <v>Bad</v>
      </c>
      <c r="J22" s="1" t="str">
        <f t="shared" si="3"/>
        <v>Bad</v>
      </c>
      <c r="K22" s="1" t="str">
        <f t="shared" si="5"/>
        <v>Bad</v>
      </c>
      <c r="L22" s="1" t="s">
        <v>79</v>
      </c>
      <c r="M22" s="1" t="str">
        <f t="shared" si="0"/>
        <v>Dead</v>
      </c>
      <c r="N22" s="1" t="str">
        <f t="shared" si="4"/>
        <v>Out</v>
      </c>
      <c r="O22" s="1" t="s">
        <v>83</v>
      </c>
      <c r="P22" s="1">
        <v>9</v>
      </c>
      <c r="Q22" s="2" t="str">
        <f t="shared" si="1"/>
        <v>Below 30</v>
      </c>
    </row>
    <row r="23" spans="1:17" x14ac:dyDescent="0.25">
      <c r="A23" s="4" t="s">
        <v>86</v>
      </c>
      <c r="B23" s="10" t="s">
        <v>37</v>
      </c>
      <c r="C23" s="7" t="s">
        <v>12</v>
      </c>
      <c r="D23" s="1" t="s">
        <v>4</v>
      </c>
      <c r="E23" s="1" t="s">
        <v>15</v>
      </c>
      <c r="F23" s="1" t="b">
        <v>0</v>
      </c>
      <c r="G23" s="1" t="b">
        <v>1</v>
      </c>
      <c r="H23" s="1" t="s">
        <v>77</v>
      </c>
      <c r="I23" s="1" t="str">
        <f t="shared" si="2"/>
        <v>Bad</v>
      </c>
      <c r="J23" s="1" t="str">
        <f t="shared" si="3"/>
        <v>Bad</v>
      </c>
      <c r="K23" s="1" t="str">
        <f t="shared" si="5"/>
        <v>Bad</v>
      </c>
      <c r="L23" s="1" t="s">
        <v>78</v>
      </c>
      <c r="M23" s="1" t="str">
        <f t="shared" si="0"/>
        <v>Dry</v>
      </c>
      <c r="N23" s="1" t="str">
        <f t="shared" si="4"/>
        <v>Out</v>
      </c>
      <c r="O23" s="1" t="s">
        <v>83</v>
      </c>
      <c r="P23" s="1">
        <v>2</v>
      </c>
      <c r="Q23" s="2" t="str">
        <f t="shared" si="1"/>
        <v>Below 30</v>
      </c>
    </row>
    <row r="24" spans="1:17" x14ac:dyDescent="0.25">
      <c r="A24" s="4" t="s">
        <v>86</v>
      </c>
      <c r="B24" s="10">
        <v>41130</v>
      </c>
      <c r="C24" s="7" t="s">
        <v>12</v>
      </c>
      <c r="D24" s="1" t="s">
        <v>2</v>
      </c>
      <c r="E24" s="1" t="s">
        <v>15</v>
      </c>
      <c r="F24" s="1" t="b">
        <v>1</v>
      </c>
      <c r="G24" s="1" t="b">
        <v>0</v>
      </c>
      <c r="H24" s="1" t="s">
        <v>2</v>
      </c>
      <c r="I24" s="1" t="str">
        <f t="shared" si="2"/>
        <v>Bad</v>
      </c>
      <c r="J24" s="1" t="str">
        <f t="shared" si="3"/>
        <v>Bad</v>
      </c>
      <c r="K24" s="1" t="str">
        <f t="shared" si="5"/>
        <v>Bad</v>
      </c>
      <c r="L24" s="1" t="s">
        <v>78</v>
      </c>
      <c r="M24" s="1" t="str">
        <f t="shared" si="0"/>
        <v>Dry</v>
      </c>
      <c r="N24" s="1" t="str">
        <f t="shared" si="4"/>
        <v>Out</v>
      </c>
      <c r="O24" s="1" t="s">
        <v>83</v>
      </c>
      <c r="P24" s="1">
        <v>10</v>
      </c>
      <c r="Q24" s="2" t="str">
        <f t="shared" si="1"/>
        <v>Below 30</v>
      </c>
    </row>
    <row r="25" spans="1:17" x14ac:dyDescent="0.25">
      <c r="A25" s="4" t="s">
        <v>86</v>
      </c>
      <c r="B25" s="10">
        <v>41252</v>
      </c>
      <c r="C25" s="7" t="s">
        <v>12</v>
      </c>
      <c r="D25" s="1" t="s">
        <v>2</v>
      </c>
      <c r="E25" s="1" t="s">
        <v>15</v>
      </c>
      <c r="F25" s="1" t="b">
        <v>1</v>
      </c>
      <c r="G25" s="1" t="b">
        <v>0</v>
      </c>
      <c r="H25" s="1" t="s">
        <v>2</v>
      </c>
      <c r="I25" s="1" t="str">
        <f t="shared" si="2"/>
        <v>Bad</v>
      </c>
      <c r="J25" s="1" t="str">
        <f t="shared" si="3"/>
        <v>Bad</v>
      </c>
      <c r="K25" s="1" t="str">
        <f t="shared" si="5"/>
        <v>Bad</v>
      </c>
      <c r="L25" s="1" t="s">
        <v>78</v>
      </c>
      <c r="M25" s="1" t="str">
        <f t="shared" si="0"/>
        <v>Dry</v>
      </c>
      <c r="N25" s="1" t="str">
        <f t="shared" si="4"/>
        <v>Out</v>
      </c>
      <c r="O25" s="1" t="s">
        <v>83</v>
      </c>
      <c r="P25" s="1">
        <v>5</v>
      </c>
      <c r="Q25" s="2" t="str">
        <f t="shared" si="1"/>
        <v>Below 30</v>
      </c>
    </row>
    <row r="26" spans="1:17" x14ac:dyDescent="0.25">
      <c r="A26" s="4" t="s">
        <v>86</v>
      </c>
      <c r="B26" s="10" t="s">
        <v>38</v>
      </c>
      <c r="C26" s="7" t="s">
        <v>12</v>
      </c>
      <c r="D26" s="1" t="s">
        <v>10</v>
      </c>
      <c r="E26" s="1" t="s">
        <v>15</v>
      </c>
      <c r="F26" s="1" t="b">
        <v>1</v>
      </c>
      <c r="G26" s="1" t="b">
        <v>0</v>
      </c>
      <c r="H26" s="1" t="s">
        <v>77</v>
      </c>
      <c r="I26" s="1" t="str">
        <f t="shared" si="2"/>
        <v>Bad</v>
      </c>
      <c r="J26" s="1" t="str">
        <f t="shared" si="3"/>
        <v>Bad</v>
      </c>
      <c r="K26" s="1" t="str">
        <f t="shared" si="5"/>
        <v>Bad</v>
      </c>
      <c r="L26" s="1" t="s">
        <v>78</v>
      </c>
      <c r="M26" s="1" t="str">
        <f t="shared" si="0"/>
        <v>Dry</v>
      </c>
      <c r="N26" s="1" t="str">
        <f t="shared" si="4"/>
        <v>Out</v>
      </c>
      <c r="O26" s="1" t="s">
        <v>83</v>
      </c>
      <c r="P26" s="1">
        <v>27</v>
      </c>
      <c r="Q26" s="2" t="str">
        <f t="shared" si="1"/>
        <v>Below 30</v>
      </c>
    </row>
    <row r="27" spans="1:17" x14ac:dyDescent="0.25">
      <c r="A27" s="4" t="s">
        <v>86</v>
      </c>
      <c r="B27" s="10" t="s">
        <v>39</v>
      </c>
      <c r="C27" s="7" t="s">
        <v>12</v>
      </c>
      <c r="D27" s="1" t="s">
        <v>9</v>
      </c>
      <c r="E27" s="1" t="s">
        <v>28</v>
      </c>
      <c r="F27" s="1" t="b">
        <v>0</v>
      </c>
      <c r="G27" s="1" t="b">
        <v>1</v>
      </c>
      <c r="H27" s="1" t="s">
        <v>77</v>
      </c>
      <c r="I27" s="1" t="str">
        <f t="shared" si="2"/>
        <v>Bad</v>
      </c>
      <c r="J27" s="1" t="str">
        <f t="shared" si="3"/>
        <v>Bad</v>
      </c>
      <c r="K27" s="1" t="str">
        <f t="shared" si="5"/>
        <v>Bad</v>
      </c>
      <c r="L27" s="1" t="s">
        <v>81</v>
      </c>
      <c r="M27" s="1" t="str">
        <f t="shared" si="0"/>
        <v>Green</v>
      </c>
      <c r="N27" s="1" t="str">
        <f t="shared" si="4"/>
        <v>Out</v>
      </c>
      <c r="O27" s="1" t="s">
        <v>83</v>
      </c>
      <c r="P27" s="1">
        <v>2</v>
      </c>
      <c r="Q27" s="2" t="str">
        <f t="shared" si="1"/>
        <v>Below 30</v>
      </c>
    </row>
    <row r="28" spans="1:17" x14ac:dyDescent="0.25">
      <c r="A28" s="4" t="s">
        <v>86</v>
      </c>
      <c r="B28" s="10" t="s">
        <v>40</v>
      </c>
      <c r="C28" s="7" t="s">
        <v>12</v>
      </c>
      <c r="D28" s="1" t="s">
        <v>4</v>
      </c>
      <c r="E28" s="1" t="s">
        <v>15</v>
      </c>
      <c r="F28" s="1" t="b">
        <v>0</v>
      </c>
      <c r="G28" s="1" t="b">
        <v>1</v>
      </c>
      <c r="H28" s="1" t="s">
        <v>84</v>
      </c>
      <c r="I28" s="1" t="str">
        <f t="shared" si="2"/>
        <v>Bad</v>
      </c>
      <c r="J28" s="1" t="str">
        <f t="shared" si="3"/>
        <v>Bad</v>
      </c>
      <c r="K28" s="1" t="str">
        <f t="shared" si="5"/>
        <v>Bad</v>
      </c>
      <c r="L28" s="1" t="s">
        <v>81</v>
      </c>
      <c r="M28" s="1" t="str">
        <f t="shared" si="0"/>
        <v>Green</v>
      </c>
      <c r="N28" s="1" t="str">
        <f t="shared" si="4"/>
        <v>Out</v>
      </c>
      <c r="O28" s="1" t="s">
        <v>83</v>
      </c>
      <c r="P28" s="1">
        <v>71</v>
      </c>
      <c r="Q28" s="2" t="str">
        <f t="shared" si="1"/>
        <v>50+</v>
      </c>
    </row>
    <row r="29" spans="1:17" x14ac:dyDescent="0.25">
      <c r="A29" s="4" t="s">
        <v>86</v>
      </c>
      <c r="B29" s="10" t="s">
        <v>41</v>
      </c>
      <c r="C29" s="7" t="s">
        <v>12</v>
      </c>
      <c r="D29" s="1" t="s">
        <v>6</v>
      </c>
      <c r="E29" s="1" t="s">
        <v>15</v>
      </c>
      <c r="F29" s="1" t="b">
        <v>0</v>
      </c>
      <c r="G29" s="1" t="b">
        <v>1</v>
      </c>
      <c r="H29" s="1" t="s">
        <v>84</v>
      </c>
      <c r="I29" s="1" t="str">
        <f t="shared" si="2"/>
        <v>Good</v>
      </c>
      <c r="J29" s="1" t="str">
        <f t="shared" si="3"/>
        <v>Good</v>
      </c>
      <c r="K29" s="1" t="str">
        <f t="shared" si="5"/>
        <v>Bad</v>
      </c>
      <c r="L29" s="1" t="s">
        <v>81</v>
      </c>
      <c r="M29" s="1" t="str">
        <f t="shared" si="0"/>
        <v>Green</v>
      </c>
      <c r="N29" s="1" t="str">
        <f t="shared" si="4"/>
        <v>In</v>
      </c>
      <c r="O29" s="1" t="s">
        <v>83</v>
      </c>
      <c r="P29" s="1">
        <v>30</v>
      </c>
      <c r="Q29" s="2" t="str">
        <f t="shared" si="1"/>
        <v>30+</v>
      </c>
    </row>
    <row r="30" spans="1:17" x14ac:dyDescent="0.25">
      <c r="A30" s="4" t="s">
        <v>86</v>
      </c>
      <c r="B30" s="10">
        <v>40918</v>
      </c>
      <c r="C30" s="7" t="s">
        <v>12</v>
      </c>
      <c r="D30" s="1" t="s">
        <v>7</v>
      </c>
      <c r="E30" s="1" t="s">
        <v>28</v>
      </c>
      <c r="F30" s="1" t="b">
        <v>0</v>
      </c>
      <c r="G30" s="1" t="b">
        <v>1</v>
      </c>
      <c r="H30" s="1" t="s">
        <v>77</v>
      </c>
      <c r="I30" s="1" t="str">
        <f t="shared" si="2"/>
        <v>Good</v>
      </c>
      <c r="J30" s="1" t="str">
        <f t="shared" si="3"/>
        <v>Good</v>
      </c>
      <c r="K30" s="1" t="str">
        <f t="shared" si="5"/>
        <v>Bad</v>
      </c>
      <c r="L30" s="1" t="s">
        <v>81</v>
      </c>
      <c r="M30" s="1" t="str">
        <f t="shared" si="0"/>
        <v>Green</v>
      </c>
      <c r="N30" s="1" t="str">
        <f t="shared" si="4"/>
        <v>In</v>
      </c>
      <c r="O30" s="1" t="s">
        <v>83</v>
      </c>
      <c r="P30" s="1">
        <v>10</v>
      </c>
      <c r="Q30" s="2" t="str">
        <f t="shared" si="1"/>
        <v>Below 30</v>
      </c>
    </row>
    <row r="31" spans="1:17" x14ac:dyDescent="0.25">
      <c r="A31" s="4" t="s">
        <v>86</v>
      </c>
      <c r="B31" s="10" t="s">
        <v>42</v>
      </c>
      <c r="C31" s="7" t="s">
        <v>12</v>
      </c>
      <c r="D31" s="1" t="s">
        <v>9</v>
      </c>
      <c r="E31" s="1" t="s">
        <v>15</v>
      </c>
      <c r="F31" s="1" t="b">
        <v>1</v>
      </c>
      <c r="G31" s="1" t="b">
        <v>0</v>
      </c>
      <c r="H31" s="1" t="s">
        <v>9</v>
      </c>
      <c r="I31" s="1" t="str">
        <f t="shared" si="2"/>
        <v>Bad</v>
      </c>
      <c r="J31" s="1" t="str">
        <f t="shared" si="3"/>
        <v>Good</v>
      </c>
      <c r="K31" s="1" t="str">
        <f t="shared" si="5"/>
        <v>Bad</v>
      </c>
      <c r="L31" s="1" t="s">
        <v>80</v>
      </c>
      <c r="M31" s="1" t="str">
        <f t="shared" si="0"/>
        <v>Dust</v>
      </c>
      <c r="N31" s="1" t="str">
        <f t="shared" si="4"/>
        <v>In</v>
      </c>
      <c r="O31" s="1" t="s">
        <v>83</v>
      </c>
      <c r="P31" s="1">
        <v>5</v>
      </c>
      <c r="Q31" s="2" t="str">
        <f t="shared" si="1"/>
        <v>Below 30</v>
      </c>
    </row>
    <row r="32" spans="1:17" x14ac:dyDescent="0.25">
      <c r="A32" s="4" t="s">
        <v>86</v>
      </c>
      <c r="B32" s="10" t="s">
        <v>43</v>
      </c>
      <c r="C32" s="7" t="s">
        <v>12</v>
      </c>
      <c r="D32" s="1" t="s">
        <v>9</v>
      </c>
      <c r="E32" s="1" t="s">
        <v>28</v>
      </c>
      <c r="F32" s="1" t="b">
        <v>0</v>
      </c>
      <c r="G32" s="1" t="b">
        <v>1</v>
      </c>
      <c r="H32" s="1" t="s">
        <v>9</v>
      </c>
      <c r="I32" s="1" t="str">
        <f t="shared" si="2"/>
        <v>Bad</v>
      </c>
      <c r="J32" s="1" t="str">
        <f t="shared" si="3"/>
        <v>Bad</v>
      </c>
      <c r="K32" s="1" t="str">
        <f t="shared" si="5"/>
        <v>Bad</v>
      </c>
      <c r="L32" s="1" t="s">
        <v>80</v>
      </c>
      <c r="M32" s="1" t="str">
        <f t="shared" si="0"/>
        <v>Dust</v>
      </c>
      <c r="N32" s="1" t="str">
        <f t="shared" si="4"/>
        <v>Out</v>
      </c>
      <c r="O32" s="1" t="s">
        <v>75</v>
      </c>
      <c r="P32" s="1">
        <v>49</v>
      </c>
      <c r="Q32" s="2" t="str">
        <f t="shared" si="1"/>
        <v>30+</v>
      </c>
    </row>
    <row r="33" spans="1:17" x14ac:dyDescent="0.25">
      <c r="A33" s="4" t="s">
        <v>86</v>
      </c>
      <c r="B33" s="10">
        <v>41519</v>
      </c>
      <c r="C33" s="7" t="s">
        <v>12</v>
      </c>
      <c r="D33" s="1" t="s">
        <v>6</v>
      </c>
      <c r="E33" s="1" t="s">
        <v>15</v>
      </c>
      <c r="F33" s="1" t="b">
        <v>1</v>
      </c>
      <c r="G33" s="1" t="b">
        <v>0</v>
      </c>
      <c r="H33" s="1" t="s">
        <v>6</v>
      </c>
      <c r="I33" s="1" t="str">
        <f t="shared" si="2"/>
        <v>Good</v>
      </c>
      <c r="J33" s="1" t="str">
        <f t="shared" si="3"/>
        <v>Bad</v>
      </c>
      <c r="K33" s="1" t="str">
        <f t="shared" si="5"/>
        <v>Bad</v>
      </c>
      <c r="L33" s="1" t="s">
        <v>81</v>
      </c>
      <c r="M33" s="1" t="str">
        <f t="shared" si="0"/>
        <v>Green</v>
      </c>
      <c r="N33" s="1" t="str">
        <f t="shared" si="4"/>
        <v>Out</v>
      </c>
      <c r="O33" s="1" t="s">
        <v>75</v>
      </c>
      <c r="P33" s="1">
        <v>46</v>
      </c>
      <c r="Q33" s="2" t="str">
        <f t="shared" si="1"/>
        <v>30+</v>
      </c>
    </row>
    <row r="34" spans="1:17" x14ac:dyDescent="0.25">
      <c r="A34" s="4" t="s">
        <v>86</v>
      </c>
      <c r="B34" s="10">
        <v>41610</v>
      </c>
      <c r="C34" s="7" t="s">
        <v>12</v>
      </c>
      <c r="D34" s="1" t="s">
        <v>6</v>
      </c>
      <c r="E34" s="1" t="s">
        <v>28</v>
      </c>
      <c r="F34" s="1" t="b">
        <v>0</v>
      </c>
      <c r="G34" s="1" t="b">
        <v>1</v>
      </c>
      <c r="H34" s="1" t="s">
        <v>6</v>
      </c>
      <c r="I34" s="1" t="str">
        <f t="shared" si="2"/>
        <v>Good</v>
      </c>
      <c r="J34" s="1" t="str">
        <f t="shared" si="3"/>
        <v>Good</v>
      </c>
      <c r="K34" s="1" t="str">
        <f t="shared" si="5"/>
        <v>Good</v>
      </c>
      <c r="L34" s="1" t="s">
        <v>81</v>
      </c>
      <c r="M34" s="1" t="str">
        <f t="shared" si="0"/>
        <v>Green</v>
      </c>
      <c r="N34" s="1" t="str">
        <f t="shared" si="4"/>
        <v>In</v>
      </c>
      <c r="O34" s="1" t="s">
        <v>75</v>
      </c>
      <c r="P34" s="1">
        <v>13</v>
      </c>
      <c r="Q34" s="2" t="str">
        <f t="shared" si="1"/>
        <v>Below 30</v>
      </c>
    </row>
    <row r="35" spans="1:17" x14ac:dyDescent="0.25">
      <c r="A35" s="4" t="s">
        <v>86</v>
      </c>
      <c r="B35" s="10" t="s">
        <v>44</v>
      </c>
      <c r="C35" s="7" t="s">
        <v>12</v>
      </c>
      <c r="D35" s="1" t="s">
        <v>6</v>
      </c>
      <c r="E35" s="1" t="s">
        <v>28</v>
      </c>
      <c r="F35" s="1" t="b">
        <v>0</v>
      </c>
      <c r="G35" s="1" t="b">
        <v>1</v>
      </c>
      <c r="H35" s="1" t="s">
        <v>6</v>
      </c>
      <c r="I35" s="1" t="str">
        <f t="shared" si="2"/>
        <v>Bad</v>
      </c>
      <c r="J35" s="1" t="str">
        <f t="shared" si="3"/>
        <v>Good</v>
      </c>
      <c r="K35" s="1" t="str">
        <f t="shared" si="5"/>
        <v>Bad</v>
      </c>
      <c r="L35" s="1" t="s">
        <v>79</v>
      </c>
      <c r="M35" s="1" t="str">
        <f t="shared" si="0"/>
        <v>Dead</v>
      </c>
      <c r="N35" s="1" t="str">
        <f t="shared" si="4"/>
        <v>In</v>
      </c>
      <c r="O35" s="1" t="s">
        <v>75</v>
      </c>
      <c r="P35" s="1">
        <v>7</v>
      </c>
      <c r="Q35" s="2" t="str">
        <f t="shared" si="1"/>
        <v>Below 30</v>
      </c>
    </row>
    <row r="36" spans="1:17" x14ac:dyDescent="0.25">
      <c r="A36" s="4" t="s">
        <v>86</v>
      </c>
      <c r="B36" s="10" t="s">
        <v>45</v>
      </c>
      <c r="C36" s="7" t="s">
        <v>12</v>
      </c>
      <c r="D36" s="1" t="s">
        <v>8</v>
      </c>
      <c r="E36" s="1" t="s">
        <v>28</v>
      </c>
      <c r="F36" s="1" t="b">
        <v>0</v>
      </c>
      <c r="G36" s="1" t="b">
        <v>1</v>
      </c>
      <c r="H36" s="1" t="s">
        <v>77</v>
      </c>
      <c r="I36" s="1" t="str">
        <f t="shared" si="2"/>
        <v>Bad</v>
      </c>
      <c r="J36" s="1" t="str">
        <f t="shared" si="3"/>
        <v>Bad</v>
      </c>
      <c r="K36" s="1" t="str">
        <f t="shared" si="5"/>
        <v>Bad</v>
      </c>
      <c r="L36" s="1" t="s">
        <v>79</v>
      </c>
      <c r="M36" s="1" t="str">
        <f t="shared" si="0"/>
        <v>Dead</v>
      </c>
      <c r="N36" s="1" t="str">
        <f t="shared" si="4"/>
        <v>Out</v>
      </c>
      <c r="O36" s="1" t="s">
        <v>75</v>
      </c>
      <c r="P36" s="1">
        <v>0</v>
      </c>
      <c r="Q36" s="2" t="str">
        <f t="shared" si="1"/>
        <v>Below 30</v>
      </c>
    </row>
    <row r="37" spans="1:17" x14ac:dyDescent="0.25">
      <c r="A37" s="4" t="s">
        <v>86</v>
      </c>
      <c r="B37" s="10" t="s">
        <v>46</v>
      </c>
      <c r="C37" s="7" t="s">
        <v>12</v>
      </c>
      <c r="D37" s="1" t="s">
        <v>8</v>
      </c>
      <c r="E37" s="1" t="s">
        <v>28</v>
      </c>
      <c r="F37" s="1" t="b">
        <v>1</v>
      </c>
      <c r="G37" s="1" t="b">
        <v>0</v>
      </c>
      <c r="H37" s="1" t="s">
        <v>77</v>
      </c>
      <c r="I37" s="1" t="str">
        <f t="shared" si="2"/>
        <v>Bad</v>
      </c>
      <c r="J37" s="1" t="str">
        <f t="shared" si="3"/>
        <v>Bad</v>
      </c>
      <c r="K37" s="1" t="str">
        <f t="shared" si="5"/>
        <v>Bad</v>
      </c>
      <c r="L37" s="1" t="s">
        <v>78</v>
      </c>
      <c r="M37" s="1" t="str">
        <f t="shared" si="0"/>
        <v>Dry</v>
      </c>
      <c r="N37" s="1" t="str">
        <f t="shared" si="4"/>
        <v>Out</v>
      </c>
      <c r="O37" s="1" t="s">
        <v>75</v>
      </c>
      <c r="P37" s="1">
        <v>20</v>
      </c>
      <c r="Q37" s="2" t="str">
        <f t="shared" si="1"/>
        <v>Below 30</v>
      </c>
    </row>
    <row r="38" spans="1:17" x14ac:dyDescent="0.25">
      <c r="A38" s="4" t="s">
        <v>86</v>
      </c>
      <c r="B38" s="10" t="s">
        <v>47</v>
      </c>
      <c r="C38" s="7" t="s">
        <v>12</v>
      </c>
      <c r="D38" s="1" t="s">
        <v>8</v>
      </c>
      <c r="E38" s="1" t="s">
        <v>15</v>
      </c>
      <c r="F38" s="1" t="b">
        <v>0</v>
      </c>
      <c r="G38" s="1" t="b">
        <v>1</v>
      </c>
      <c r="H38" s="1" t="s">
        <v>77</v>
      </c>
      <c r="I38" s="1" t="str">
        <f t="shared" si="2"/>
        <v>Bad</v>
      </c>
      <c r="J38" s="1" t="str">
        <f t="shared" si="3"/>
        <v>Bad</v>
      </c>
      <c r="K38" s="1" t="str">
        <f t="shared" si="5"/>
        <v>Bad</v>
      </c>
      <c r="L38" s="1" t="s">
        <v>80</v>
      </c>
      <c r="M38" s="1" t="str">
        <f t="shared" si="0"/>
        <v>Dust</v>
      </c>
      <c r="N38" s="1" t="str">
        <f t="shared" si="4"/>
        <v>Out</v>
      </c>
      <c r="O38" s="1" t="s">
        <v>75</v>
      </c>
      <c r="P38" s="1">
        <v>4</v>
      </c>
      <c r="Q38" s="2" t="str">
        <f t="shared" si="1"/>
        <v>Below 30</v>
      </c>
    </row>
    <row r="39" spans="1:17" x14ac:dyDescent="0.25">
      <c r="A39" s="4" t="s">
        <v>86</v>
      </c>
      <c r="B39" s="10" t="s">
        <v>48</v>
      </c>
      <c r="C39" s="7" t="s">
        <v>12</v>
      </c>
      <c r="D39" s="1" t="s">
        <v>8</v>
      </c>
      <c r="E39" s="1" t="s">
        <v>28</v>
      </c>
      <c r="F39" s="1" t="b">
        <v>1</v>
      </c>
      <c r="G39" s="1" t="b">
        <v>0</v>
      </c>
      <c r="H39" s="1" t="s">
        <v>77</v>
      </c>
      <c r="I39" s="1" t="str">
        <f t="shared" si="2"/>
        <v>Bad</v>
      </c>
      <c r="J39" s="1" t="str">
        <f t="shared" si="3"/>
        <v>Bad</v>
      </c>
      <c r="K39" s="1" t="str">
        <f t="shared" si="5"/>
        <v>Bad</v>
      </c>
      <c r="L39" s="1" t="s">
        <v>80</v>
      </c>
      <c r="M39" s="1" t="str">
        <f t="shared" si="0"/>
        <v>Dust</v>
      </c>
      <c r="N39" s="1" t="str">
        <f t="shared" si="4"/>
        <v>Out</v>
      </c>
      <c r="O39" s="1" t="s">
        <v>75</v>
      </c>
      <c r="P39" s="1">
        <v>6</v>
      </c>
      <c r="Q39" s="2" t="str">
        <f t="shared" si="1"/>
        <v>Below 30</v>
      </c>
    </row>
    <row r="40" spans="1:17" x14ac:dyDescent="0.25">
      <c r="A40" s="4" t="s">
        <v>86</v>
      </c>
      <c r="B40" s="10">
        <v>41672</v>
      </c>
      <c r="C40" s="7" t="s">
        <v>12</v>
      </c>
      <c r="D40" s="1" t="s">
        <v>8</v>
      </c>
      <c r="E40" s="1" t="s">
        <v>15</v>
      </c>
      <c r="F40" s="1" t="b">
        <v>0</v>
      </c>
      <c r="G40" s="1" t="b">
        <v>1</v>
      </c>
      <c r="H40" s="1" t="s">
        <v>77</v>
      </c>
      <c r="I40" s="1" t="str">
        <f t="shared" si="2"/>
        <v>Bad</v>
      </c>
      <c r="J40" s="1" t="str">
        <f t="shared" si="3"/>
        <v>Bad</v>
      </c>
      <c r="K40" s="1" t="str">
        <f t="shared" si="5"/>
        <v>Bad</v>
      </c>
      <c r="L40" s="1" t="s">
        <v>81</v>
      </c>
      <c r="M40" s="1" t="str">
        <f t="shared" si="0"/>
        <v>Green</v>
      </c>
      <c r="N40" s="1" t="str">
        <f t="shared" si="4"/>
        <v>Out</v>
      </c>
      <c r="O40" s="1" t="s">
        <v>75</v>
      </c>
      <c r="P40" s="1">
        <v>34</v>
      </c>
      <c r="Q40" s="2" t="str">
        <f t="shared" si="1"/>
        <v>30+</v>
      </c>
    </row>
    <row r="41" spans="1:17" x14ac:dyDescent="0.25">
      <c r="A41" s="4" t="s">
        <v>86</v>
      </c>
      <c r="B41" s="10">
        <v>41885</v>
      </c>
      <c r="C41" s="7" t="s">
        <v>12</v>
      </c>
      <c r="D41" s="1" t="s">
        <v>4</v>
      </c>
      <c r="E41" s="1" t="s">
        <v>15</v>
      </c>
      <c r="F41" s="1" t="b">
        <v>0</v>
      </c>
      <c r="G41" s="1" t="b">
        <v>1</v>
      </c>
      <c r="H41" s="1" t="s">
        <v>4</v>
      </c>
      <c r="I41" s="1" t="str">
        <f t="shared" si="2"/>
        <v>Good</v>
      </c>
      <c r="J41" s="1" t="str">
        <f t="shared" si="3"/>
        <v>Bad</v>
      </c>
      <c r="K41" s="1" t="str">
        <f t="shared" si="5"/>
        <v>Bad</v>
      </c>
      <c r="L41" s="1" t="s">
        <v>81</v>
      </c>
      <c r="M41" s="1" t="str">
        <f t="shared" si="0"/>
        <v>Green</v>
      </c>
      <c r="N41" s="1" t="str">
        <f t="shared" si="4"/>
        <v>Out</v>
      </c>
      <c r="O41" s="1" t="s">
        <v>75</v>
      </c>
      <c r="P41" s="1">
        <v>19</v>
      </c>
      <c r="Q41" s="2" t="str">
        <f t="shared" si="1"/>
        <v>Below 30</v>
      </c>
    </row>
    <row r="42" spans="1:17" x14ac:dyDescent="0.25">
      <c r="A42" s="4" t="s">
        <v>86</v>
      </c>
      <c r="B42" s="10">
        <v>41946</v>
      </c>
      <c r="C42" s="7" t="s">
        <v>12</v>
      </c>
      <c r="D42" s="1" t="s">
        <v>4</v>
      </c>
      <c r="E42" s="1" t="s">
        <v>28</v>
      </c>
      <c r="F42" s="1" t="b">
        <v>1</v>
      </c>
      <c r="G42" s="1" t="b">
        <v>0</v>
      </c>
      <c r="H42" s="1" t="s">
        <v>4</v>
      </c>
      <c r="I42" s="1" t="str">
        <f t="shared" si="2"/>
        <v>Bad</v>
      </c>
      <c r="J42" s="1" t="str">
        <f t="shared" si="3"/>
        <v>Bad</v>
      </c>
      <c r="K42" s="1" t="str">
        <f t="shared" si="5"/>
        <v>Bad</v>
      </c>
      <c r="L42" s="1" t="s">
        <v>81</v>
      </c>
      <c r="M42" s="1" t="str">
        <f t="shared" si="0"/>
        <v>Green</v>
      </c>
      <c r="N42" s="1" t="str">
        <f t="shared" si="4"/>
        <v>Out</v>
      </c>
      <c r="O42" s="1" t="s">
        <v>75</v>
      </c>
      <c r="P42" s="1">
        <v>3</v>
      </c>
      <c r="Q42" s="2" t="str">
        <f t="shared" si="1"/>
        <v>Below 30</v>
      </c>
    </row>
    <row r="43" spans="1:17" x14ac:dyDescent="0.25">
      <c r="A43" s="4" t="s">
        <v>86</v>
      </c>
      <c r="B43" s="10" t="s">
        <v>49</v>
      </c>
      <c r="C43" s="7" t="s">
        <v>12</v>
      </c>
      <c r="D43" s="1" t="s">
        <v>4</v>
      </c>
      <c r="E43" s="1" t="s">
        <v>28</v>
      </c>
      <c r="F43" s="1" t="b">
        <v>1</v>
      </c>
      <c r="G43" s="1" t="b">
        <v>0</v>
      </c>
      <c r="H43" s="1" t="s">
        <v>4</v>
      </c>
      <c r="I43" s="1" t="str">
        <f t="shared" si="2"/>
        <v>Bad</v>
      </c>
      <c r="J43" s="1" t="str">
        <f t="shared" si="3"/>
        <v>Bad</v>
      </c>
      <c r="K43" s="1" t="str">
        <f t="shared" si="5"/>
        <v>Bad</v>
      </c>
      <c r="L43" s="1" t="s">
        <v>79</v>
      </c>
      <c r="M43" s="1" t="str">
        <f t="shared" si="0"/>
        <v>Dead</v>
      </c>
      <c r="N43" s="1" t="str">
        <f t="shared" si="4"/>
        <v>Out</v>
      </c>
      <c r="O43" s="1" t="s">
        <v>75</v>
      </c>
      <c r="P43" s="1">
        <v>18</v>
      </c>
      <c r="Q43" s="2" t="str">
        <f t="shared" si="1"/>
        <v>Below 30</v>
      </c>
    </row>
    <row r="44" spans="1:17" x14ac:dyDescent="0.25">
      <c r="A44" s="4" t="s">
        <v>86</v>
      </c>
      <c r="B44" s="10" t="s">
        <v>50</v>
      </c>
      <c r="C44" s="7" t="s">
        <v>12</v>
      </c>
      <c r="D44" s="1" t="s">
        <v>6</v>
      </c>
      <c r="E44" s="1" t="s">
        <v>15</v>
      </c>
      <c r="F44" s="1" t="b">
        <v>1</v>
      </c>
      <c r="G44" s="1" t="b">
        <v>0</v>
      </c>
      <c r="H44" s="1" t="s">
        <v>77</v>
      </c>
      <c r="I44" s="1" t="str">
        <f t="shared" si="2"/>
        <v>Bad</v>
      </c>
      <c r="J44" s="1" t="str">
        <f t="shared" si="3"/>
        <v>Bad</v>
      </c>
      <c r="K44" s="1" t="str">
        <f t="shared" si="5"/>
        <v>Bad</v>
      </c>
      <c r="L44" s="1" t="s">
        <v>79</v>
      </c>
      <c r="M44" s="1" t="str">
        <f t="shared" si="0"/>
        <v>Dead</v>
      </c>
      <c r="N44" s="1" t="str">
        <f t="shared" si="4"/>
        <v>Out</v>
      </c>
      <c r="O44" s="1" t="s">
        <v>75</v>
      </c>
      <c r="P44" s="1">
        <v>12</v>
      </c>
      <c r="Q44" s="2" t="str">
        <f t="shared" si="1"/>
        <v>Below 30</v>
      </c>
    </row>
    <row r="45" spans="1:17" x14ac:dyDescent="0.25">
      <c r="A45" s="4" t="s">
        <v>86</v>
      </c>
      <c r="B45" s="10" t="s">
        <v>51</v>
      </c>
      <c r="C45" s="7" t="s">
        <v>12</v>
      </c>
      <c r="D45" s="1" t="s">
        <v>7</v>
      </c>
      <c r="E45" s="1" t="s">
        <v>28</v>
      </c>
      <c r="F45" s="1" t="b">
        <v>0</v>
      </c>
      <c r="G45" s="1" t="b">
        <v>1</v>
      </c>
      <c r="H45" s="1" t="s">
        <v>77</v>
      </c>
      <c r="I45" s="1" t="str">
        <f t="shared" si="2"/>
        <v>Bad</v>
      </c>
      <c r="J45" s="1" t="str">
        <f t="shared" si="3"/>
        <v>Bad</v>
      </c>
      <c r="K45" s="1" t="str">
        <f t="shared" si="5"/>
        <v>Bad</v>
      </c>
      <c r="L45" s="1" t="s">
        <v>79</v>
      </c>
      <c r="M45" s="1" t="str">
        <f t="shared" si="0"/>
        <v>Dead</v>
      </c>
      <c r="N45" s="1" t="str">
        <f t="shared" si="4"/>
        <v>Out</v>
      </c>
      <c r="O45" s="1" t="s">
        <v>75</v>
      </c>
      <c r="P45" s="1">
        <v>57</v>
      </c>
      <c r="Q45" s="2" t="str">
        <f t="shared" si="1"/>
        <v>50+</v>
      </c>
    </row>
    <row r="46" spans="1:17" x14ac:dyDescent="0.25">
      <c r="A46" s="4" t="s">
        <v>86</v>
      </c>
      <c r="B46" s="10" t="s">
        <v>52</v>
      </c>
      <c r="C46" s="7" t="s">
        <v>12</v>
      </c>
      <c r="D46" s="1" t="s">
        <v>2</v>
      </c>
      <c r="E46" s="1" t="s">
        <v>28</v>
      </c>
      <c r="F46" s="1" t="b">
        <v>0</v>
      </c>
      <c r="G46" s="1" t="b">
        <v>1</v>
      </c>
      <c r="H46" s="1" t="s">
        <v>77</v>
      </c>
      <c r="I46" s="1" t="str">
        <f t="shared" si="2"/>
        <v>Good</v>
      </c>
      <c r="J46" s="1" t="str">
        <f t="shared" si="3"/>
        <v>Bad</v>
      </c>
      <c r="K46" s="1" t="str">
        <f t="shared" si="5"/>
        <v>Bad</v>
      </c>
      <c r="L46" s="1" t="s">
        <v>79</v>
      </c>
      <c r="M46" s="1" t="str">
        <f t="shared" si="0"/>
        <v>Dead</v>
      </c>
      <c r="N46" s="1" t="str">
        <f t="shared" si="4"/>
        <v>Out</v>
      </c>
      <c r="O46" s="1" t="s">
        <v>75</v>
      </c>
      <c r="P46" s="1">
        <v>14</v>
      </c>
      <c r="Q46" s="2" t="str">
        <f t="shared" si="1"/>
        <v>Below 30</v>
      </c>
    </row>
    <row r="47" spans="1:17" x14ac:dyDescent="0.25">
      <c r="A47" s="4" t="s">
        <v>86</v>
      </c>
      <c r="B47" s="10" t="s">
        <v>53</v>
      </c>
      <c r="C47" s="7" t="s">
        <v>12</v>
      </c>
      <c r="D47" s="1" t="s">
        <v>1</v>
      </c>
      <c r="E47" s="1" t="s">
        <v>28</v>
      </c>
      <c r="F47" s="1" t="b">
        <v>0</v>
      </c>
      <c r="G47" s="1" t="b">
        <v>1</v>
      </c>
      <c r="H47" s="1" t="s">
        <v>77</v>
      </c>
      <c r="I47" s="1" t="str">
        <f t="shared" si="2"/>
        <v>Bad</v>
      </c>
      <c r="J47" s="1" t="str">
        <f t="shared" si="3"/>
        <v>Bad</v>
      </c>
      <c r="K47" s="1" t="str">
        <f t="shared" si="5"/>
        <v>Bad</v>
      </c>
      <c r="L47" s="1" t="s">
        <v>80</v>
      </c>
      <c r="M47" s="1" t="str">
        <f t="shared" si="0"/>
        <v>Dust</v>
      </c>
      <c r="N47" s="1" t="str">
        <f t="shared" si="4"/>
        <v>Out</v>
      </c>
      <c r="O47" s="1" t="s">
        <v>83</v>
      </c>
      <c r="P47" s="1">
        <v>6</v>
      </c>
      <c r="Q47" s="2" t="str">
        <f t="shared" si="1"/>
        <v>Below 30</v>
      </c>
    </row>
    <row r="48" spans="1:17" x14ac:dyDescent="0.25">
      <c r="A48" s="4" t="s">
        <v>86</v>
      </c>
      <c r="B48" s="10" t="s">
        <v>54</v>
      </c>
      <c r="C48" s="7" t="s">
        <v>12</v>
      </c>
      <c r="D48" s="1" t="s">
        <v>7</v>
      </c>
      <c r="E48" s="1" t="s">
        <v>28</v>
      </c>
      <c r="F48" s="1" t="b">
        <v>0</v>
      </c>
      <c r="G48" s="1" t="b">
        <v>1</v>
      </c>
      <c r="H48" s="1" t="s">
        <v>77</v>
      </c>
      <c r="I48" s="1" t="str">
        <f t="shared" si="2"/>
        <v>Bad</v>
      </c>
      <c r="J48" s="1" t="str">
        <f t="shared" si="3"/>
        <v>Bad</v>
      </c>
      <c r="K48" s="1" t="str">
        <f t="shared" si="5"/>
        <v>Bad</v>
      </c>
      <c r="L48" s="1" t="s">
        <v>80</v>
      </c>
      <c r="M48" s="1" t="str">
        <f t="shared" si="0"/>
        <v>Dust</v>
      </c>
      <c r="N48" s="1" t="str">
        <f t="shared" si="4"/>
        <v>Out</v>
      </c>
      <c r="O48" s="1" t="s">
        <v>83</v>
      </c>
      <c r="P48" s="1">
        <v>5</v>
      </c>
      <c r="Q48" s="2" t="str">
        <f t="shared" si="1"/>
        <v>Below 30</v>
      </c>
    </row>
    <row r="49" spans="1:17" x14ac:dyDescent="0.25">
      <c r="A49" s="4" t="s">
        <v>86</v>
      </c>
      <c r="B49" s="10">
        <v>41829</v>
      </c>
      <c r="C49" s="7" t="s">
        <v>12</v>
      </c>
      <c r="D49" s="1" t="s">
        <v>9</v>
      </c>
      <c r="E49" s="1" t="s">
        <v>28</v>
      </c>
      <c r="F49" s="1" t="b">
        <v>0</v>
      </c>
      <c r="G49" s="1" t="b">
        <v>1</v>
      </c>
      <c r="H49" s="1" t="s">
        <v>77</v>
      </c>
      <c r="I49" s="1" t="str">
        <f t="shared" si="2"/>
        <v>Bad</v>
      </c>
      <c r="J49" s="1" t="str">
        <f t="shared" si="3"/>
        <v>Bad</v>
      </c>
      <c r="K49" s="1" t="str">
        <f t="shared" si="5"/>
        <v>Bad</v>
      </c>
      <c r="L49" s="1" t="s">
        <v>80</v>
      </c>
      <c r="M49" s="1" t="str">
        <f t="shared" si="0"/>
        <v>Dust</v>
      </c>
      <c r="N49" s="1" t="str">
        <f t="shared" si="4"/>
        <v>Out</v>
      </c>
      <c r="O49" s="1" t="s">
        <v>83</v>
      </c>
      <c r="P49" s="1">
        <v>71</v>
      </c>
      <c r="Q49" s="2" t="str">
        <f t="shared" si="1"/>
        <v>50+</v>
      </c>
    </row>
    <row r="50" spans="1:17" x14ac:dyDescent="0.25">
      <c r="A50" s="4" t="s">
        <v>86</v>
      </c>
      <c r="B50" s="10" t="s">
        <v>55</v>
      </c>
      <c r="C50" s="7" t="s">
        <v>12</v>
      </c>
      <c r="D50" s="1" t="s">
        <v>6</v>
      </c>
      <c r="E50" s="1" t="s">
        <v>28</v>
      </c>
      <c r="F50" s="1" t="b">
        <v>1</v>
      </c>
      <c r="G50" s="1" t="b">
        <v>0</v>
      </c>
      <c r="H50" s="1" t="s">
        <v>84</v>
      </c>
      <c r="I50" s="1" t="str">
        <f t="shared" si="2"/>
        <v>Good</v>
      </c>
      <c r="J50" s="1" t="str">
        <f t="shared" si="3"/>
        <v>Bad</v>
      </c>
      <c r="K50" s="1" t="str">
        <f t="shared" si="5"/>
        <v>Bad</v>
      </c>
      <c r="L50" s="1" t="s">
        <v>80</v>
      </c>
      <c r="M50" s="1" t="str">
        <f t="shared" si="0"/>
        <v>Dust</v>
      </c>
      <c r="N50" s="1" t="str">
        <f t="shared" si="4"/>
        <v>Out</v>
      </c>
      <c r="O50" s="1" t="s">
        <v>83</v>
      </c>
      <c r="P50" s="1">
        <v>4</v>
      </c>
      <c r="Q50" s="2" t="str">
        <f t="shared" si="1"/>
        <v>Below 30</v>
      </c>
    </row>
    <row r="51" spans="1:17" x14ac:dyDescent="0.25">
      <c r="A51" s="4" t="s">
        <v>86</v>
      </c>
      <c r="B51" s="10" t="s">
        <v>56</v>
      </c>
      <c r="C51" s="7" t="s">
        <v>12</v>
      </c>
      <c r="D51" s="1" t="s">
        <v>8</v>
      </c>
      <c r="E51" s="1" t="s">
        <v>15</v>
      </c>
      <c r="F51" s="1" t="b">
        <v>1</v>
      </c>
      <c r="G51" s="1" t="b">
        <v>0</v>
      </c>
      <c r="H51" s="1" t="s">
        <v>84</v>
      </c>
      <c r="I51" s="1" t="str">
        <f t="shared" si="2"/>
        <v>Bad</v>
      </c>
      <c r="J51" s="1" t="str">
        <f t="shared" si="3"/>
        <v>Bad</v>
      </c>
      <c r="K51" s="1" t="str">
        <f t="shared" si="5"/>
        <v>Bad</v>
      </c>
      <c r="L51" s="1" t="s">
        <v>81</v>
      </c>
      <c r="M51" s="1" t="str">
        <f t="shared" si="0"/>
        <v>Green</v>
      </c>
      <c r="N51" s="1" t="str">
        <f t="shared" si="4"/>
        <v>Out</v>
      </c>
      <c r="O51" s="1" t="s">
        <v>83</v>
      </c>
      <c r="P51" s="1">
        <v>74</v>
      </c>
      <c r="Q51" s="2" t="str">
        <f t="shared" si="1"/>
        <v>50+</v>
      </c>
    </row>
    <row r="52" spans="1:17" x14ac:dyDescent="0.25">
      <c r="A52" s="4" t="s">
        <v>86</v>
      </c>
      <c r="B52" s="10" t="s">
        <v>57</v>
      </c>
      <c r="C52" s="7" t="s">
        <v>12</v>
      </c>
      <c r="D52" s="1" t="s">
        <v>3</v>
      </c>
      <c r="E52" s="1" t="s">
        <v>28</v>
      </c>
      <c r="F52" s="1" t="b">
        <v>1</v>
      </c>
      <c r="G52" s="1" t="b">
        <v>0</v>
      </c>
      <c r="H52" s="1" t="s">
        <v>77</v>
      </c>
      <c r="I52" s="1" t="str">
        <f t="shared" si="2"/>
        <v>Good</v>
      </c>
      <c r="J52" s="1" t="str">
        <f t="shared" si="3"/>
        <v>Good</v>
      </c>
      <c r="K52" s="1" t="str">
        <f t="shared" si="5"/>
        <v>Bad</v>
      </c>
      <c r="L52" s="1" t="s">
        <v>81</v>
      </c>
      <c r="M52" s="1" t="str">
        <f t="shared" si="0"/>
        <v>Green</v>
      </c>
      <c r="N52" s="1" t="str">
        <f t="shared" si="4"/>
        <v>In</v>
      </c>
      <c r="O52" s="1" t="s">
        <v>83</v>
      </c>
      <c r="P52" s="1">
        <v>45</v>
      </c>
      <c r="Q52" s="2" t="str">
        <f t="shared" si="1"/>
        <v>30+</v>
      </c>
    </row>
    <row r="53" spans="1:17" x14ac:dyDescent="0.25">
      <c r="A53" s="4" t="s">
        <v>86</v>
      </c>
      <c r="B53" s="10" t="s">
        <v>58</v>
      </c>
      <c r="C53" s="7" t="s">
        <v>12</v>
      </c>
      <c r="D53" s="1" t="s">
        <v>3</v>
      </c>
      <c r="E53" s="1" t="s">
        <v>28</v>
      </c>
      <c r="F53" s="1" t="b">
        <v>1</v>
      </c>
      <c r="G53" s="1" t="b">
        <v>0</v>
      </c>
      <c r="H53" s="1" t="s">
        <v>77</v>
      </c>
      <c r="I53" s="1" t="str">
        <f t="shared" si="2"/>
        <v>Good</v>
      </c>
      <c r="J53" s="1" t="str">
        <f t="shared" si="3"/>
        <v>Good</v>
      </c>
      <c r="K53" s="1" t="str">
        <f t="shared" si="5"/>
        <v>Good</v>
      </c>
      <c r="L53" s="1" t="s">
        <v>81</v>
      </c>
      <c r="M53" s="1" t="str">
        <f t="shared" si="0"/>
        <v>Green</v>
      </c>
      <c r="N53" s="1" t="str">
        <f t="shared" si="4"/>
        <v>In</v>
      </c>
      <c r="O53" s="1" t="s">
        <v>83</v>
      </c>
      <c r="P53" s="1">
        <v>15</v>
      </c>
      <c r="Q53" s="2" t="str">
        <f t="shared" si="1"/>
        <v>Below 30</v>
      </c>
    </row>
    <row r="54" spans="1:17" x14ac:dyDescent="0.25">
      <c r="A54" s="4" t="s">
        <v>86</v>
      </c>
      <c r="B54" s="10" t="s">
        <v>59</v>
      </c>
      <c r="C54" s="7" t="s">
        <v>12</v>
      </c>
      <c r="D54" s="1" t="s">
        <v>2</v>
      </c>
      <c r="E54" s="1" t="s">
        <v>15</v>
      </c>
      <c r="F54" s="1" t="b">
        <v>1</v>
      </c>
      <c r="G54" s="1" t="b">
        <v>0</v>
      </c>
      <c r="H54" s="1" t="s">
        <v>2</v>
      </c>
      <c r="I54" s="1" t="str">
        <f t="shared" si="2"/>
        <v>Bad</v>
      </c>
      <c r="J54" s="1" t="str">
        <f t="shared" si="3"/>
        <v>Good</v>
      </c>
      <c r="K54" s="1" t="str">
        <f t="shared" si="5"/>
        <v>Good</v>
      </c>
      <c r="L54" s="1" t="s">
        <v>81</v>
      </c>
      <c r="M54" s="1" t="str">
        <f t="shared" si="0"/>
        <v>Green</v>
      </c>
      <c r="N54" s="1" t="str">
        <f t="shared" si="4"/>
        <v>In</v>
      </c>
      <c r="O54" s="1" t="s">
        <v>83</v>
      </c>
      <c r="P54" s="1">
        <v>10</v>
      </c>
      <c r="Q54" s="2" t="str">
        <f t="shared" si="1"/>
        <v>Below 30</v>
      </c>
    </row>
    <row r="55" spans="1:17" x14ac:dyDescent="0.25">
      <c r="A55" s="4" t="s">
        <v>86</v>
      </c>
      <c r="B55" s="10" t="s">
        <v>60</v>
      </c>
      <c r="C55" s="7" t="s">
        <v>12</v>
      </c>
      <c r="D55" s="1" t="s">
        <v>2</v>
      </c>
      <c r="E55" s="1" t="s">
        <v>15</v>
      </c>
      <c r="F55" s="1" t="b">
        <v>1</v>
      </c>
      <c r="G55" s="1" t="b">
        <v>0</v>
      </c>
      <c r="H55" s="1" t="s">
        <v>2</v>
      </c>
      <c r="I55" s="1" t="str">
        <f t="shared" si="2"/>
        <v>Bad</v>
      </c>
      <c r="J55" s="1" t="str">
        <f t="shared" si="3"/>
        <v>Bad</v>
      </c>
      <c r="K55" s="1" t="str">
        <f t="shared" si="5"/>
        <v>Good</v>
      </c>
      <c r="L55" s="1" t="s">
        <v>80</v>
      </c>
      <c r="M55" s="1" t="str">
        <f t="shared" si="0"/>
        <v>Dust</v>
      </c>
      <c r="N55" s="1" t="str">
        <f t="shared" si="4"/>
        <v>Out</v>
      </c>
      <c r="O55" s="1" t="s">
        <v>83</v>
      </c>
      <c r="P55" s="1">
        <v>38</v>
      </c>
      <c r="Q55" s="2" t="str">
        <f t="shared" si="1"/>
        <v>30+</v>
      </c>
    </row>
    <row r="56" spans="1:17" x14ac:dyDescent="0.25">
      <c r="A56" s="4" t="s">
        <v>86</v>
      </c>
      <c r="B56" s="10" t="s">
        <v>61</v>
      </c>
      <c r="C56" s="7" t="s">
        <v>12</v>
      </c>
      <c r="D56" s="1" t="s">
        <v>4</v>
      </c>
      <c r="E56" s="1" t="s">
        <v>15</v>
      </c>
      <c r="F56" s="1" t="b">
        <v>1</v>
      </c>
      <c r="G56" s="1" t="b">
        <v>0</v>
      </c>
      <c r="H56" s="1" t="s">
        <v>77</v>
      </c>
      <c r="I56" s="1" t="str">
        <f t="shared" si="2"/>
        <v>Good</v>
      </c>
      <c r="J56" s="1" t="str">
        <f t="shared" si="3"/>
        <v>Bad</v>
      </c>
      <c r="K56" s="1" t="str">
        <f t="shared" si="5"/>
        <v>Good</v>
      </c>
      <c r="L56" s="1" t="s">
        <v>80</v>
      </c>
      <c r="M56" s="1" t="str">
        <f t="shared" si="0"/>
        <v>Dust</v>
      </c>
      <c r="N56" s="1" t="str">
        <f t="shared" si="4"/>
        <v>Out</v>
      </c>
      <c r="O56" s="1" t="s">
        <v>83</v>
      </c>
      <c r="P56" s="1">
        <v>27</v>
      </c>
      <c r="Q56" s="2" t="str">
        <f t="shared" si="1"/>
        <v>Below 30</v>
      </c>
    </row>
    <row r="57" spans="1:17" x14ac:dyDescent="0.25">
      <c r="A57" s="4" t="s">
        <v>86</v>
      </c>
      <c r="B57" s="10" t="s">
        <v>62</v>
      </c>
      <c r="C57" s="7" t="s">
        <v>12</v>
      </c>
      <c r="D57" s="1" t="s">
        <v>2</v>
      </c>
      <c r="E57" s="1" t="s">
        <v>28</v>
      </c>
      <c r="F57" s="1" t="b">
        <v>0</v>
      </c>
      <c r="G57" s="1" t="b">
        <v>1</v>
      </c>
      <c r="H57" s="1" t="s">
        <v>77</v>
      </c>
      <c r="I57" s="1" t="str">
        <f t="shared" si="2"/>
        <v>Bad</v>
      </c>
      <c r="J57" s="1" t="str">
        <f t="shared" si="3"/>
        <v>Bad</v>
      </c>
      <c r="K57" s="1" t="str">
        <f t="shared" si="5"/>
        <v>Good</v>
      </c>
      <c r="L57" s="1" t="s">
        <v>78</v>
      </c>
      <c r="M57" s="1" t="str">
        <f t="shared" si="0"/>
        <v>Dry</v>
      </c>
      <c r="N57" s="1" t="str">
        <f t="shared" si="4"/>
        <v>Out</v>
      </c>
      <c r="O57" s="1" t="s">
        <v>83</v>
      </c>
      <c r="P57" s="1">
        <v>12</v>
      </c>
      <c r="Q57" s="2" t="str">
        <f t="shared" si="1"/>
        <v>Below 30</v>
      </c>
    </row>
    <row r="58" spans="1:17" x14ac:dyDescent="0.25">
      <c r="A58" s="4" t="s">
        <v>86</v>
      </c>
      <c r="B58" s="10" t="s">
        <v>63</v>
      </c>
      <c r="C58" s="7" t="s">
        <v>12</v>
      </c>
      <c r="D58" s="1" t="s">
        <v>10</v>
      </c>
      <c r="E58" s="1" t="s">
        <v>15</v>
      </c>
      <c r="F58" s="1" t="b">
        <v>1</v>
      </c>
      <c r="G58" s="1" t="b">
        <v>0</v>
      </c>
      <c r="H58" s="1" t="s">
        <v>77</v>
      </c>
      <c r="I58" s="1" t="str">
        <f t="shared" si="2"/>
        <v>Bad</v>
      </c>
      <c r="J58" s="1" t="str">
        <f t="shared" si="3"/>
        <v>Bad</v>
      </c>
      <c r="K58" s="1" t="str">
        <f t="shared" si="5"/>
        <v>Bad</v>
      </c>
      <c r="L58" s="1" t="s">
        <v>78</v>
      </c>
      <c r="M58" s="1" t="str">
        <f t="shared" si="0"/>
        <v>Dry</v>
      </c>
      <c r="N58" s="1" t="str">
        <f t="shared" si="4"/>
        <v>Out</v>
      </c>
      <c r="O58" s="1" t="s">
        <v>75</v>
      </c>
      <c r="P58" s="1">
        <v>0</v>
      </c>
      <c r="Q58" s="2" t="str">
        <f t="shared" si="1"/>
        <v>Below 30</v>
      </c>
    </row>
    <row r="59" spans="1:17" x14ac:dyDescent="0.25">
      <c r="A59" s="4" t="s">
        <v>86</v>
      </c>
      <c r="B59" s="10" t="s">
        <v>64</v>
      </c>
      <c r="C59" s="7" t="s">
        <v>12</v>
      </c>
      <c r="D59" s="1" t="s">
        <v>7</v>
      </c>
      <c r="E59" s="1" t="s">
        <v>28</v>
      </c>
      <c r="F59" s="1" t="b">
        <v>1</v>
      </c>
      <c r="G59" s="1" t="b">
        <v>0</v>
      </c>
      <c r="H59" s="1" t="s">
        <v>77</v>
      </c>
      <c r="I59" s="1" t="str">
        <f t="shared" si="2"/>
        <v>Bad</v>
      </c>
      <c r="J59" s="1" t="str">
        <f t="shared" si="3"/>
        <v>Bad</v>
      </c>
      <c r="K59" s="1" t="str">
        <f t="shared" si="5"/>
        <v>Bad</v>
      </c>
      <c r="L59" s="1" t="s">
        <v>78</v>
      </c>
      <c r="M59" s="1" t="str">
        <f t="shared" si="0"/>
        <v>Dry</v>
      </c>
      <c r="N59" s="1" t="str">
        <f t="shared" si="4"/>
        <v>Out</v>
      </c>
      <c r="O59" s="1" t="s">
        <v>75</v>
      </c>
      <c r="P59" s="1">
        <v>22</v>
      </c>
      <c r="Q59" s="2" t="str">
        <f t="shared" si="1"/>
        <v>Below 30</v>
      </c>
    </row>
    <row r="60" spans="1:17" x14ac:dyDescent="0.25">
      <c r="A60" s="4" t="s">
        <v>86</v>
      </c>
      <c r="B60" s="9" t="s">
        <v>65</v>
      </c>
      <c r="C60" s="7" t="s">
        <v>12</v>
      </c>
      <c r="D60" s="1" t="s">
        <v>6</v>
      </c>
      <c r="E60" s="1" t="s">
        <v>28</v>
      </c>
      <c r="F60" s="1" t="b">
        <v>0</v>
      </c>
      <c r="G60" s="1" t="b">
        <v>1</v>
      </c>
      <c r="H60" s="1" t="s">
        <v>77</v>
      </c>
      <c r="I60" s="1" t="str">
        <f t="shared" si="2"/>
        <v>Bad</v>
      </c>
      <c r="J60" s="1" t="str">
        <f t="shared" si="3"/>
        <v>Bad</v>
      </c>
      <c r="K60" s="1" t="str">
        <f t="shared" si="5"/>
        <v>Bad</v>
      </c>
      <c r="L60" s="1" t="s">
        <v>78</v>
      </c>
      <c r="M60" s="1" t="str">
        <f t="shared" si="0"/>
        <v>Dry</v>
      </c>
      <c r="N60" s="1" t="str">
        <f t="shared" si="4"/>
        <v>Out</v>
      </c>
      <c r="O60" s="1" t="s">
        <v>75</v>
      </c>
      <c r="P60" s="1">
        <v>0</v>
      </c>
      <c r="Q60" s="2" t="str">
        <f t="shared" si="1"/>
        <v>Below 30</v>
      </c>
    </row>
    <row r="61" spans="1:17" x14ac:dyDescent="0.25">
      <c r="A61" s="4" t="s">
        <v>86</v>
      </c>
      <c r="B61" s="10">
        <v>42433</v>
      </c>
      <c r="C61" s="7" t="s">
        <v>12</v>
      </c>
      <c r="D61" s="1" t="s">
        <v>4</v>
      </c>
      <c r="E61" s="1" t="s">
        <v>15</v>
      </c>
      <c r="F61" s="1" t="b">
        <v>0</v>
      </c>
      <c r="G61" s="1" t="b">
        <v>1</v>
      </c>
      <c r="H61" s="1" t="s">
        <v>77</v>
      </c>
      <c r="I61" s="1" t="str">
        <f t="shared" si="2"/>
        <v>Bad</v>
      </c>
      <c r="J61" s="1" t="str">
        <f t="shared" si="3"/>
        <v>Bad</v>
      </c>
      <c r="K61" s="1" t="str">
        <f t="shared" si="5"/>
        <v>Bad</v>
      </c>
      <c r="L61" s="1" t="s">
        <v>79</v>
      </c>
      <c r="M61" s="1" t="str">
        <f t="shared" si="0"/>
        <v>Dead</v>
      </c>
      <c r="N61" s="1" t="str">
        <f t="shared" si="4"/>
        <v>Out</v>
      </c>
      <c r="O61" s="1" t="s">
        <v>75</v>
      </c>
      <c r="P61" s="1">
        <v>5</v>
      </c>
      <c r="Q61" s="2" t="str">
        <f t="shared" si="1"/>
        <v>Below 30</v>
      </c>
    </row>
    <row r="62" spans="1:17" x14ac:dyDescent="0.25">
      <c r="A62" s="4" t="s">
        <v>86</v>
      </c>
      <c r="B62" s="9">
        <v>42497</v>
      </c>
      <c r="C62" s="7" t="s">
        <v>12</v>
      </c>
      <c r="D62" s="1" t="s">
        <v>7</v>
      </c>
      <c r="E62" s="1" t="s">
        <v>28</v>
      </c>
      <c r="F62" s="1" t="b">
        <v>1</v>
      </c>
      <c r="G62" s="1" t="b">
        <v>0</v>
      </c>
      <c r="H62" s="1" t="s">
        <v>77</v>
      </c>
      <c r="I62" s="1" t="str">
        <f t="shared" si="2"/>
        <v>Bad</v>
      </c>
      <c r="J62" s="1" t="str">
        <f t="shared" si="3"/>
        <v>Bad</v>
      </c>
      <c r="K62" s="1" t="str">
        <f t="shared" si="5"/>
        <v>Bad</v>
      </c>
      <c r="L62" s="1" t="s">
        <v>79</v>
      </c>
      <c r="M62" s="1" t="str">
        <f t="shared" si="0"/>
        <v>Dead</v>
      </c>
      <c r="N62" s="1" t="str">
        <f t="shared" si="4"/>
        <v>Out</v>
      </c>
      <c r="O62" s="1" t="s">
        <v>75</v>
      </c>
      <c r="P62" s="1">
        <v>47</v>
      </c>
      <c r="Q62" s="2" t="str">
        <f t="shared" si="1"/>
        <v>30+</v>
      </c>
    </row>
    <row r="63" spans="1:17" x14ac:dyDescent="0.25">
      <c r="A63" s="4" t="s">
        <v>86</v>
      </c>
      <c r="B63" s="10">
        <v>42560</v>
      </c>
      <c r="C63" s="7" t="s">
        <v>12</v>
      </c>
      <c r="D63" s="1" t="s">
        <v>3</v>
      </c>
      <c r="E63" s="1" t="s">
        <v>15</v>
      </c>
      <c r="F63" s="1" t="b">
        <v>1</v>
      </c>
      <c r="G63" s="1" t="b">
        <v>0</v>
      </c>
      <c r="H63" s="1" t="s">
        <v>77</v>
      </c>
      <c r="I63" s="1" t="str">
        <f t="shared" si="2"/>
        <v>Good</v>
      </c>
      <c r="J63" s="1" t="str">
        <f t="shared" si="3"/>
        <v>Bad</v>
      </c>
      <c r="K63" s="1" t="str">
        <f t="shared" si="5"/>
        <v>Bad</v>
      </c>
      <c r="L63" s="1" t="s">
        <v>81</v>
      </c>
      <c r="M63" s="1" t="str">
        <f t="shared" si="0"/>
        <v>Green</v>
      </c>
      <c r="N63" s="1" t="str">
        <f t="shared" si="4"/>
        <v>Out</v>
      </c>
      <c r="O63" s="1" t="s">
        <v>75</v>
      </c>
      <c r="P63" s="1">
        <v>14</v>
      </c>
      <c r="Q63" s="2" t="str">
        <f t="shared" si="1"/>
        <v>Below 30</v>
      </c>
    </row>
    <row r="64" spans="1:17" x14ac:dyDescent="0.25">
      <c r="A64" s="4" t="s">
        <v>86</v>
      </c>
      <c r="B64" s="10" t="s">
        <v>66</v>
      </c>
      <c r="C64" s="7" t="s">
        <v>12</v>
      </c>
      <c r="D64" s="1" t="s">
        <v>9</v>
      </c>
      <c r="E64" s="1" t="s">
        <v>15</v>
      </c>
      <c r="F64" s="1" t="b">
        <v>0</v>
      </c>
      <c r="G64" s="1" t="b">
        <v>1</v>
      </c>
      <c r="H64" s="1" t="s">
        <v>9</v>
      </c>
      <c r="I64" s="1" t="str">
        <f t="shared" si="2"/>
        <v>Bad</v>
      </c>
      <c r="J64" s="1" t="str">
        <f t="shared" si="3"/>
        <v>Bad</v>
      </c>
      <c r="K64" s="1" t="str">
        <f t="shared" si="5"/>
        <v>Bad</v>
      </c>
      <c r="L64" s="1" t="s">
        <v>81</v>
      </c>
      <c r="M64" s="1" t="str">
        <f t="shared" si="0"/>
        <v>Green</v>
      </c>
      <c r="N64" s="1" t="str">
        <f t="shared" si="4"/>
        <v>Out</v>
      </c>
      <c r="O64" s="1" t="s">
        <v>75</v>
      </c>
      <c r="P64" s="1">
        <v>51</v>
      </c>
      <c r="Q64" s="2" t="str">
        <f t="shared" si="1"/>
        <v>50+</v>
      </c>
    </row>
    <row r="65" spans="1:17" x14ac:dyDescent="0.25">
      <c r="A65" s="4" t="s">
        <v>86</v>
      </c>
      <c r="B65" s="10" t="s">
        <v>67</v>
      </c>
      <c r="C65" s="7" t="s">
        <v>12</v>
      </c>
      <c r="D65" s="1" t="s">
        <v>9</v>
      </c>
      <c r="E65" s="1" t="s">
        <v>28</v>
      </c>
      <c r="F65" s="1" t="b">
        <v>1</v>
      </c>
      <c r="G65" s="1" t="b">
        <v>0</v>
      </c>
      <c r="H65" s="1" t="s">
        <v>9</v>
      </c>
      <c r="I65" s="1" t="str">
        <f t="shared" si="2"/>
        <v>Good</v>
      </c>
      <c r="J65" s="1" t="str">
        <f t="shared" si="3"/>
        <v>Good</v>
      </c>
      <c r="K65" s="1" t="str">
        <f t="shared" si="5"/>
        <v>Bad</v>
      </c>
      <c r="L65" s="1" t="s">
        <v>81</v>
      </c>
      <c r="M65" s="1" t="str">
        <f t="shared" si="0"/>
        <v>Green</v>
      </c>
      <c r="N65" s="1" t="str">
        <f t="shared" si="4"/>
        <v>In</v>
      </c>
      <c r="O65" s="1" t="s">
        <v>75</v>
      </c>
      <c r="P65" s="1">
        <v>17</v>
      </c>
      <c r="Q65" s="2" t="str">
        <f t="shared" si="1"/>
        <v>Below 30</v>
      </c>
    </row>
    <row r="66" spans="1:17" x14ac:dyDescent="0.25">
      <c r="A66" s="4" t="s">
        <v>86</v>
      </c>
      <c r="B66" s="10">
        <v>42737</v>
      </c>
      <c r="C66" s="7" t="s">
        <v>12</v>
      </c>
      <c r="D66" s="1" t="s">
        <v>9</v>
      </c>
      <c r="E66" s="1" t="s">
        <v>28</v>
      </c>
      <c r="F66" s="1" t="b">
        <v>0</v>
      </c>
      <c r="G66" s="1" t="b">
        <v>1</v>
      </c>
      <c r="H66" s="1" t="s">
        <v>9</v>
      </c>
      <c r="I66" s="1" t="str">
        <f t="shared" si="2"/>
        <v>Bad</v>
      </c>
      <c r="J66" s="1" t="str">
        <f t="shared" si="3"/>
        <v>Bad</v>
      </c>
      <c r="K66" s="1" t="str">
        <f t="shared" si="5"/>
        <v>Bad</v>
      </c>
      <c r="L66" s="1" t="s">
        <v>78</v>
      </c>
      <c r="M66" s="1" t="str">
        <f t="shared" si="0"/>
        <v>Dry</v>
      </c>
      <c r="N66" s="1" t="str">
        <f t="shared" si="4"/>
        <v>Out</v>
      </c>
      <c r="O66" s="1" t="s">
        <v>75</v>
      </c>
      <c r="P66" s="1">
        <v>40</v>
      </c>
      <c r="Q66" s="2" t="str">
        <f t="shared" si="1"/>
        <v>30+</v>
      </c>
    </row>
    <row r="67" spans="1:17" x14ac:dyDescent="0.25">
      <c r="A67" s="4" t="s">
        <v>86</v>
      </c>
      <c r="B67" s="10" t="s">
        <v>68</v>
      </c>
      <c r="C67" s="7" t="s">
        <v>12</v>
      </c>
      <c r="D67" s="1" t="s">
        <v>2</v>
      </c>
      <c r="E67" s="1" t="s">
        <v>28</v>
      </c>
      <c r="F67" s="1" t="b">
        <v>0</v>
      </c>
      <c r="G67" s="1" t="b">
        <v>1</v>
      </c>
      <c r="H67" s="1" t="s">
        <v>77</v>
      </c>
      <c r="I67" s="1" t="str">
        <f t="shared" si="2"/>
        <v>Good</v>
      </c>
      <c r="J67" s="1" t="str">
        <f t="shared" si="3"/>
        <v>Good</v>
      </c>
      <c r="K67" s="1" t="str">
        <f t="shared" si="5"/>
        <v>Bad</v>
      </c>
      <c r="L67" s="1" t="s">
        <v>78</v>
      </c>
      <c r="M67" s="1" t="str">
        <f t="shared" ref="M67:M87" si="6">IF(L67="Sunny","Dry",IF(L67="Overcast","Dead",IF(L67="Cool","Green","Dust")))</f>
        <v>Dry</v>
      </c>
      <c r="N67" s="1" t="str">
        <f t="shared" si="4"/>
        <v>In</v>
      </c>
      <c r="O67" s="1" t="s">
        <v>75</v>
      </c>
      <c r="P67" s="1">
        <v>6</v>
      </c>
      <c r="Q67" s="2" t="str">
        <f t="shared" ref="Q67:Q87" si="7">IF(P67&gt;=100,"100+",IF(P67&gt;=50,"50+",IF(P67&gt;=30,"30+","Below 30")))</f>
        <v>Below 30</v>
      </c>
    </row>
    <row r="68" spans="1:17" x14ac:dyDescent="0.25">
      <c r="A68" s="4" t="s">
        <v>86</v>
      </c>
      <c r="B68" s="10" t="s">
        <v>69</v>
      </c>
      <c r="C68" s="7" t="s">
        <v>12</v>
      </c>
      <c r="D68" s="1" t="s">
        <v>4</v>
      </c>
      <c r="E68" s="1" t="s">
        <v>15</v>
      </c>
      <c r="F68" s="1" t="b">
        <v>1</v>
      </c>
      <c r="G68" s="1" t="b">
        <v>0</v>
      </c>
      <c r="H68" s="1" t="s">
        <v>77</v>
      </c>
      <c r="I68" s="1" t="str">
        <f t="shared" ref="I68:I87" si="8">IF(P67&gt;=30,"Good",IF(P67&lt;30,"Bad"))</f>
        <v>Bad</v>
      </c>
      <c r="J68" s="1" t="str">
        <f t="shared" si="3"/>
        <v>Bad</v>
      </c>
      <c r="K68" s="1" t="str">
        <f t="shared" si="5"/>
        <v>Bad</v>
      </c>
      <c r="L68" s="1" t="s">
        <v>81</v>
      </c>
      <c r="M68" s="1" t="str">
        <f t="shared" si="6"/>
        <v>Green</v>
      </c>
      <c r="N68" s="1" t="str">
        <f t="shared" si="4"/>
        <v>Out</v>
      </c>
      <c r="O68" s="1" t="s">
        <v>75</v>
      </c>
      <c r="P68" s="1">
        <v>2</v>
      </c>
      <c r="Q68" s="2" t="str">
        <f t="shared" si="7"/>
        <v>Below 30</v>
      </c>
    </row>
    <row r="69" spans="1:17" x14ac:dyDescent="0.25">
      <c r="A69" s="4" t="s">
        <v>86</v>
      </c>
      <c r="B69" s="10">
        <v>43283</v>
      </c>
      <c r="C69" s="7" t="s">
        <v>12</v>
      </c>
      <c r="D69" s="1" t="s">
        <v>8</v>
      </c>
      <c r="E69" s="1" t="s">
        <v>15</v>
      </c>
      <c r="F69" s="1" t="b">
        <v>1</v>
      </c>
      <c r="G69" s="1" t="b">
        <v>0</v>
      </c>
      <c r="H69" s="1" t="s">
        <v>84</v>
      </c>
      <c r="I69" s="1" t="str">
        <f t="shared" si="8"/>
        <v>Bad</v>
      </c>
      <c r="J69" s="1" t="str">
        <f t="shared" ref="J69:J86" si="9">IF(AVERAGE(P66:P68)&gt;=30,"Good",IF(AVERAGE(P66:P68)&lt;30,"Bad"))</f>
        <v>Bad</v>
      </c>
      <c r="K69" s="1" t="str">
        <f t="shared" si="5"/>
        <v>Bad</v>
      </c>
      <c r="L69" s="1" t="s">
        <v>81</v>
      </c>
      <c r="M69" s="1" t="str">
        <f t="shared" si="6"/>
        <v>Green</v>
      </c>
      <c r="N69" s="1" t="str">
        <f t="shared" si="4"/>
        <v>Out</v>
      </c>
      <c r="O69" s="1" t="s">
        <v>75</v>
      </c>
      <c r="P69" s="1">
        <v>22</v>
      </c>
      <c r="Q69" s="2" t="str">
        <f t="shared" si="7"/>
        <v>Below 30</v>
      </c>
    </row>
    <row r="70" spans="1:17" x14ac:dyDescent="0.25">
      <c r="A70" s="4" t="s">
        <v>86</v>
      </c>
      <c r="B70" s="10" t="s">
        <v>70</v>
      </c>
      <c r="C70" s="7" t="s">
        <v>12</v>
      </c>
      <c r="D70" s="1" t="s">
        <v>6</v>
      </c>
      <c r="E70" s="1" t="s">
        <v>15</v>
      </c>
      <c r="F70" s="1" t="b">
        <v>0</v>
      </c>
      <c r="G70" s="1" t="b">
        <v>1</v>
      </c>
      <c r="H70" s="1" t="s">
        <v>84</v>
      </c>
      <c r="I70" s="1" t="str">
        <f t="shared" si="8"/>
        <v>Bad</v>
      </c>
      <c r="J70" s="1" t="str">
        <f t="shared" si="9"/>
        <v>Bad</v>
      </c>
      <c r="K70" s="1" t="str">
        <f t="shared" si="5"/>
        <v>Bad</v>
      </c>
      <c r="L70" s="1" t="s">
        <v>79</v>
      </c>
      <c r="M70" s="1" t="str">
        <f t="shared" si="6"/>
        <v>Dead</v>
      </c>
      <c r="N70" s="1" t="str">
        <f t="shared" ref="N70:N87" si="10">IF(J70="Good","In","Out")</f>
        <v>Out</v>
      </c>
      <c r="O70" s="1" t="s">
        <v>75</v>
      </c>
      <c r="P70" s="1">
        <v>80</v>
      </c>
      <c r="Q70" s="2" t="str">
        <f t="shared" si="7"/>
        <v>50+</v>
      </c>
    </row>
    <row r="71" spans="1:17" x14ac:dyDescent="0.25">
      <c r="A71" s="4" t="s">
        <v>86</v>
      </c>
      <c r="B71" s="10" t="s">
        <v>71</v>
      </c>
      <c r="C71" s="7" t="s">
        <v>12</v>
      </c>
      <c r="D71" s="1" t="s">
        <v>8</v>
      </c>
      <c r="E71" s="1" t="s">
        <v>28</v>
      </c>
      <c r="F71" s="1" t="b">
        <v>0</v>
      </c>
      <c r="G71" s="1" t="b">
        <v>1</v>
      </c>
      <c r="H71" s="1" t="s">
        <v>77</v>
      </c>
      <c r="I71" s="1" t="str">
        <f t="shared" si="8"/>
        <v>Good</v>
      </c>
      <c r="J71" s="1" t="str">
        <f t="shared" si="9"/>
        <v>Good</v>
      </c>
      <c r="K71" s="1" t="str">
        <f t="shared" si="5"/>
        <v>Bad</v>
      </c>
      <c r="L71" s="1" t="s">
        <v>79</v>
      </c>
      <c r="M71" s="1" t="str">
        <f t="shared" si="6"/>
        <v>Dead</v>
      </c>
      <c r="N71" s="1" t="str">
        <f t="shared" si="10"/>
        <v>In</v>
      </c>
      <c r="O71" s="1" t="s">
        <v>75</v>
      </c>
      <c r="P71" s="1">
        <v>15</v>
      </c>
      <c r="Q71" s="2" t="str">
        <f t="shared" si="7"/>
        <v>Below 30</v>
      </c>
    </row>
    <row r="72" spans="1:17" x14ac:dyDescent="0.25">
      <c r="A72" s="4" t="s">
        <v>86</v>
      </c>
      <c r="B72" s="10">
        <v>43166</v>
      </c>
      <c r="C72" s="7" t="s">
        <v>12</v>
      </c>
      <c r="D72" s="1" t="s">
        <v>9</v>
      </c>
      <c r="E72" s="1" t="s">
        <v>28</v>
      </c>
      <c r="F72" s="1" t="b">
        <v>1</v>
      </c>
      <c r="G72" s="1" t="b">
        <v>0</v>
      </c>
      <c r="H72" s="1" t="s">
        <v>77</v>
      </c>
      <c r="I72" s="1" t="str">
        <f t="shared" si="8"/>
        <v>Bad</v>
      </c>
      <c r="J72" s="1" t="str">
        <f t="shared" si="9"/>
        <v>Good</v>
      </c>
      <c r="K72" s="1" t="str">
        <f t="shared" si="5"/>
        <v>Bad</v>
      </c>
      <c r="L72" s="1" t="s">
        <v>80</v>
      </c>
      <c r="M72" s="1" t="str">
        <f t="shared" si="6"/>
        <v>Dust</v>
      </c>
      <c r="N72" s="1" t="str">
        <f t="shared" si="10"/>
        <v>In</v>
      </c>
      <c r="O72" s="1" t="s">
        <v>75</v>
      </c>
      <c r="P72" s="1">
        <v>7</v>
      </c>
      <c r="Q72" s="2" t="str">
        <f t="shared" si="7"/>
        <v>Below 30</v>
      </c>
    </row>
    <row r="73" spans="1:17" x14ac:dyDescent="0.25">
      <c r="A73" s="4" t="s">
        <v>86</v>
      </c>
      <c r="B73" s="10">
        <v>43258</v>
      </c>
      <c r="C73" s="7" t="s">
        <v>12</v>
      </c>
      <c r="D73" s="1" t="s">
        <v>9</v>
      </c>
      <c r="E73" s="1" t="s">
        <v>15</v>
      </c>
      <c r="F73" s="1" t="b">
        <v>1</v>
      </c>
      <c r="G73" s="1" t="b">
        <v>0</v>
      </c>
      <c r="H73" s="1" t="s">
        <v>77</v>
      </c>
      <c r="I73" s="1" t="str">
        <f t="shared" si="8"/>
        <v>Bad</v>
      </c>
      <c r="J73" s="1" t="str">
        <f t="shared" si="9"/>
        <v>Good</v>
      </c>
      <c r="K73" s="1" t="str">
        <f t="shared" ref="K73:K86" si="11">IF(AVERAGE(P67:P72)&gt;=30,"Good",IF(AVERAGE(P67:P72)&lt;30,"Bad"))</f>
        <v>Bad</v>
      </c>
      <c r="L73" s="1" t="s">
        <v>78</v>
      </c>
      <c r="M73" s="1" t="str">
        <f t="shared" si="6"/>
        <v>Dry</v>
      </c>
      <c r="N73" s="1" t="str">
        <f t="shared" si="10"/>
        <v>In</v>
      </c>
      <c r="O73" s="1" t="s">
        <v>75</v>
      </c>
      <c r="P73" s="1">
        <v>17</v>
      </c>
      <c r="Q73" s="2" t="str">
        <f t="shared" si="7"/>
        <v>Below 30</v>
      </c>
    </row>
    <row r="74" spans="1:17" x14ac:dyDescent="0.25">
      <c r="A74" s="4" t="s">
        <v>86</v>
      </c>
      <c r="B74" s="10">
        <v>43319</v>
      </c>
      <c r="C74" s="7" t="s">
        <v>12</v>
      </c>
      <c r="D74" s="1" t="s">
        <v>9</v>
      </c>
      <c r="E74" s="1" t="s">
        <v>28</v>
      </c>
      <c r="F74" s="1" t="b">
        <v>0</v>
      </c>
      <c r="G74" s="1" t="b">
        <v>1</v>
      </c>
      <c r="H74" s="1" t="s">
        <v>77</v>
      </c>
      <c r="I74" s="1" t="str">
        <f t="shared" si="8"/>
        <v>Bad</v>
      </c>
      <c r="J74" s="1" t="str">
        <f t="shared" si="9"/>
        <v>Bad</v>
      </c>
      <c r="K74" s="1" t="str">
        <f t="shared" si="11"/>
        <v>Bad</v>
      </c>
      <c r="L74" s="1" t="s">
        <v>81</v>
      </c>
      <c r="M74" s="1" t="str">
        <f t="shared" si="6"/>
        <v>Green</v>
      </c>
      <c r="N74" s="1" t="str">
        <f t="shared" si="10"/>
        <v>Out</v>
      </c>
      <c r="O74" s="1" t="s">
        <v>75</v>
      </c>
      <c r="P74" s="1">
        <v>6</v>
      </c>
      <c r="Q74" s="2" t="str">
        <f t="shared" si="7"/>
        <v>Below 30</v>
      </c>
    </row>
    <row r="75" spans="1:17" x14ac:dyDescent="0.25">
      <c r="A75" s="4" t="s">
        <v>86</v>
      </c>
      <c r="B75" s="10" t="s">
        <v>72</v>
      </c>
      <c r="C75" s="7" t="s">
        <v>12</v>
      </c>
      <c r="D75" s="1" t="s">
        <v>7</v>
      </c>
      <c r="E75" s="1" t="s">
        <v>15</v>
      </c>
      <c r="F75" s="1" t="b">
        <v>0</v>
      </c>
      <c r="G75" s="1" t="b">
        <v>1</v>
      </c>
      <c r="H75" s="1" t="s">
        <v>77</v>
      </c>
      <c r="I75" s="1" t="str">
        <f t="shared" si="8"/>
        <v>Bad</v>
      </c>
      <c r="J75" s="1" t="str">
        <f t="shared" si="9"/>
        <v>Bad</v>
      </c>
      <c r="K75" s="1" t="str">
        <f t="shared" si="11"/>
        <v>Bad</v>
      </c>
      <c r="L75" s="1" t="s">
        <v>80</v>
      </c>
      <c r="M75" s="1" t="str">
        <f t="shared" si="6"/>
        <v>Dust</v>
      </c>
      <c r="N75" s="1" t="str">
        <f t="shared" si="10"/>
        <v>Out</v>
      </c>
      <c r="O75" s="1" t="s">
        <v>75</v>
      </c>
      <c r="P75" s="1">
        <v>11</v>
      </c>
      <c r="Q75" s="2" t="str">
        <f t="shared" si="7"/>
        <v>Below 30</v>
      </c>
    </row>
    <row r="76" spans="1:17" x14ac:dyDescent="0.25">
      <c r="A76" s="4" t="s">
        <v>86</v>
      </c>
      <c r="B76" s="10">
        <v>43588</v>
      </c>
      <c r="C76" s="7" t="s">
        <v>12</v>
      </c>
      <c r="D76" s="1" t="s">
        <v>4</v>
      </c>
      <c r="E76" s="1" t="s">
        <v>15</v>
      </c>
      <c r="F76" s="1" t="b">
        <v>0</v>
      </c>
      <c r="G76" s="1" t="b">
        <v>1</v>
      </c>
      <c r="H76" s="1" t="s">
        <v>4</v>
      </c>
      <c r="I76" s="1" t="str">
        <f t="shared" si="8"/>
        <v>Bad</v>
      </c>
      <c r="J76" s="1" t="str">
        <f t="shared" si="9"/>
        <v>Bad</v>
      </c>
      <c r="K76" s="1" t="str">
        <f t="shared" si="11"/>
        <v>Bad</v>
      </c>
      <c r="L76" s="1" t="s">
        <v>78</v>
      </c>
      <c r="M76" s="1" t="str">
        <f t="shared" si="6"/>
        <v>Dry</v>
      </c>
      <c r="N76" s="1" t="str">
        <f t="shared" si="10"/>
        <v>Out</v>
      </c>
      <c r="O76" s="1" t="s">
        <v>75</v>
      </c>
      <c r="P76" s="1">
        <v>8</v>
      </c>
      <c r="Q76" s="2" t="str">
        <f t="shared" si="7"/>
        <v>Below 30</v>
      </c>
    </row>
    <row r="77" spans="1:17" x14ac:dyDescent="0.25">
      <c r="A77" s="4" t="s">
        <v>86</v>
      </c>
      <c r="B77" s="10">
        <v>43680</v>
      </c>
      <c r="C77" s="7" t="s">
        <v>12</v>
      </c>
      <c r="D77" s="1" t="s">
        <v>4</v>
      </c>
      <c r="E77" s="1" t="s">
        <v>28</v>
      </c>
      <c r="F77" s="1" t="b">
        <v>1</v>
      </c>
      <c r="G77" s="1" t="b">
        <v>0</v>
      </c>
      <c r="H77" s="1" t="s">
        <v>4</v>
      </c>
      <c r="I77" s="1" t="str">
        <f t="shared" si="8"/>
        <v>Bad</v>
      </c>
      <c r="J77" s="1" t="str">
        <f t="shared" si="9"/>
        <v>Bad</v>
      </c>
      <c r="K77" s="1" t="str">
        <f t="shared" si="11"/>
        <v>Bad</v>
      </c>
      <c r="L77" s="1" t="s">
        <v>80</v>
      </c>
      <c r="M77" s="1" t="str">
        <f t="shared" si="6"/>
        <v>Dust</v>
      </c>
      <c r="N77" s="1" t="str">
        <f t="shared" si="10"/>
        <v>Out</v>
      </c>
      <c r="O77" s="1" t="s">
        <v>83</v>
      </c>
      <c r="P77" s="1">
        <v>1</v>
      </c>
      <c r="Q77" s="2" t="str">
        <f t="shared" si="7"/>
        <v>Below 30</v>
      </c>
    </row>
    <row r="78" spans="1:17" x14ac:dyDescent="0.25">
      <c r="A78" s="4" t="s">
        <v>86</v>
      </c>
      <c r="B78" s="10">
        <v>43741</v>
      </c>
      <c r="C78" s="7" t="s">
        <v>12</v>
      </c>
      <c r="D78" s="1" t="s">
        <v>4</v>
      </c>
      <c r="E78" s="1" t="s">
        <v>15</v>
      </c>
      <c r="F78" s="1" t="b">
        <v>1</v>
      </c>
      <c r="G78" s="1" t="b">
        <v>0</v>
      </c>
      <c r="H78" s="1" t="s">
        <v>4</v>
      </c>
      <c r="I78" s="1" t="str">
        <f t="shared" si="8"/>
        <v>Bad</v>
      </c>
      <c r="J78" s="1" t="str">
        <f t="shared" si="9"/>
        <v>Bad</v>
      </c>
      <c r="K78" s="1" t="str">
        <f t="shared" si="11"/>
        <v>Bad</v>
      </c>
      <c r="L78" s="1" t="s">
        <v>78</v>
      </c>
      <c r="M78" s="1" t="str">
        <f t="shared" si="6"/>
        <v>Dry</v>
      </c>
      <c r="N78" s="1" t="str">
        <f t="shared" si="10"/>
        <v>Out</v>
      </c>
      <c r="O78" s="1" t="s">
        <v>83</v>
      </c>
      <c r="P78" s="1">
        <v>10</v>
      </c>
      <c r="Q78" s="2" t="str">
        <f t="shared" si="7"/>
        <v>Below 30</v>
      </c>
    </row>
    <row r="79" spans="1:17" x14ac:dyDescent="0.25">
      <c r="A79" s="4" t="s">
        <v>86</v>
      </c>
      <c r="B79" s="10">
        <v>43590</v>
      </c>
      <c r="C79" s="7" t="s">
        <v>12</v>
      </c>
      <c r="D79" s="1" t="s">
        <v>3</v>
      </c>
      <c r="E79" s="1" t="s">
        <v>28</v>
      </c>
      <c r="F79" s="1" t="b">
        <v>1</v>
      </c>
      <c r="G79" s="1" t="b">
        <v>0</v>
      </c>
      <c r="H79" s="1" t="s">
        <v>3</v>
      </c>
      <c r="I79" s="1" t="str">
        <f t="shared" si="8"/>
        <v>Bad</v>
      </c>
      <c r="J79" s="1" t="str">
        <f t="shared" si="9"/>
        <v>Bad</v>
      </c>
      <c r="K79" s="1" t="str">
        <f t="shared" si="11"/>
        <v>Bad</v>
      </c>
      <c r="L79" s="1" t="s">
        <v>78</v>
      </c>
      <c r="M79" s="1" t="str">
        <f t="shared" si="6"/>
        <v>Dry</v>
      </c>
      <c r="N79" s="1" t="str">
        <f t="shared" si="10"/>
        <v>Out</v>
      </c>
      <c r="O79" s="1" t="s">
        <v>83</v>
      </c>
      <c r="P79" s="1">
        <v>57</v>
      </c>
      <c r="Q79" s="2" t="str">
        <f t="shared" si="7"/>
        <v>50+</v>
      </c>
    </row>
    <row r="80" spans="1:17" x14ac:dyDescent="0.25">
      <c r="A80" s="4" t="s">
        <v>86</v>
      </c>
      <c r="B80" s="10">
        <v>43476</v>
      </c>
      <c r="C80" s="7" t="s">
        <v>12</v>
      </c>
      <c r="D80" s="1" t="s">
        <v>6</v>
      </c>
      <c r="E80" s="1" t="s">
        <v>28</v>
      </c>
      <c r="F80" s="1" t="b">
        <v>0</v>
      </c>
      <c r="G80" s="1" t="b">
        <v>1</v>
      </c>
      <c r="H80" s="1" t="s">
        <v>77</v>
      </c>
      <c r="I80" s="1" t="str">
        <f t="shared" si="8"/>
        <v>Good</v>
      </c>
      <c r="J80" s="1" t="str">
        <f t="shared" si="9"/>
        <v>Bad</v>
      </c>
      <c r="K80" s="1" t="str">
        <f t="shared" si="11"/>
        <v>Bad</v>
      </c>
      <c r="L80" s="1" t="s">
        <v>78</v>
      </c>
      <c r="M80" s="1" t="str">
        <f t="shared" si="6"/>
        <v>Dry</v>
      </c>
      <c r="N80" s="1" t="str">
        <f t="shared" si="10"/>
        <v>Out</v>
      </c>
      <c r="O80" s="1" t="s">
        <v>83</v>
      </c>
      <c r="P80" s="1">
        <v>34</v>
      </c>
      <c r="Q80" s="2" t="str">
        <f t="shared" si="7"/>
        <v>30+</v>
      </c>
    </row>
    <row r="81" spans="1:17" x14ac:dyDescent="0.25">
      <c r="A81" s="4" t="s">
        <v>86</v>
      </c>
      <c r="B81" s="10">
        <v>43535</v>
      </c>
      <c r="C81" s="7" t="s">
        <v>12</v>
      </c>
      <c r="D81" s="1" t="s">
        <v>6</v>
      </c>
      <c r="E81" s="1" t="s">
        <v>28</v>
      </c>
      <c r="F81" s="1" t="b">
        <v>0</v>
      </c>
      <c r="G81" s="1" t="b">
        <v>1</v>
      </c>
      <c r="H81" s="1" t="s">
        <v>77</v>
      </c>
      <c r="I81" s="1" t="str">
        <f t="shared" si="8"/>
        <v>Good</v>
      </c>
      <c r="J81" s="1" t="str">
        <f t="shared" si="9"/>
        <v>Good</v>
      </c>
      <c r="K81" s="1" t="str">
        <f t="shared" si="11"/>
        <v>Bad</v>
      </c>
      <c r="L81" s="1" t="s">
        <v>81</v>
      </c>
      <c r="M81" s="1" t="str">
        <f t="shared" si="6"/>
        <v>Green</v>
      </c>
      <c r="N81" s="1" t="str">
        <f t="shared" si="10"/>
        <v>In</v>
      </c>
      <c r="O81" s="1" t="s">
        <v>83</v>
      </c>
      <c r="P81" s="1">
        <v>32</v>
      </c>
      <c r="Q81" s="2" t="str">
        <f t="shared" si="7"/>
        <v>30+</v>
      </c>
    </row>
    <row r="82" spans="1:17" x14ac:dyDescent="0.25">
      <c r="A82" s="4" t="s">
        <v>86</v>
      </c>
      <c r="B82" s="10">
        <v>43596</v>
      </c>
      <c r="C82" s="7" t="s">
        <v>12</v>
      </c>
      <c r="D82" s="1" t="s">
        <v>6</v>
      </c>
      <c r="E82" s="1" t="s">
        <v>15</v>
      </c>
      <c r="F82" s="1" t="b">
        <v>0</v>
      </c>
      <c r="G82" s="1" t="b">
        <v>1</v>
      </c>
      <c r="H82" s="1" t="s">
        <v>77</v>
      </c>
      <c r="I82" s="1" t="str">
        <f t="shared" si="8"/>
        <v>Good</v>
      </c>
      <c r="J82" s="1" t="str">
        <f t="shared" si="9"/>
        <v>Good</v>
      </c>
      <c r="K82" s="1" t="str">
        <f t="shared" si="11"/>
        <v>Bad</v>
      </c>
      <c r="L82" s="1" t="s">
        <v>81</v>
      </c>
      <c r="M82" s="1" t="str">
        <f t="shared" si="6"/>
        <v>Green</v>
      </c>
      <c r="N82" s="1" t="str">
        <f t="shared" si="10"/>
        <v>In</v>
      </c>
      <c r="O82" s="1" t="s">
        <v>83</v>
      </c>
      <c r="P82" s="1">
        <v>18</v>
      </c>
      <c r="Q82" s="2" t="str">
        <f t="shared" si="7"/>
        <v>Below 30</v>
      </c>
    </row>
    <row r="83" spans="1:17" x14ac:dyDescent="0.25">
      <c r="A83" s="4" t="s">
        <v>86</v>
      </c>
      <c r="B83" s="10">
        <v>43688</v>
      </c>
      <c r="C83" s="7" t="s">
        <v>12</v>
      </c>
      <c r="D83" s="1" t="s">
        <v>6</v>
      </c>
      <c r="E83" s="1" t="s">
        <v>15</v>
      </c>
      <c r="F83" s="1" t="b">
        <v>1</v>
      </c>
      <c r="G83" s="1" t="b">
        <v>0</v>
      </c>
      <c r="H83" s="1" t="s">
        <v>77</v>
      </c>
      <c r="I83" s="1" t="str">
        <f t="shared" si="8"/>
        <v>Bad</v>
      </c>
      <c r="J83" s="1" t="str">
        <f t="shared" si="9"/>
        <v>Bad</v>
      </c>
      <c r="K83" s="1" t="str">
        <f t="shared" si="11"/>
        <v>Bad</v>
      </c>
      <c r="L83" s="1" t="s">
        <v>79</v>
      </c>
      <c r="M83" s="1" t="str">
        <f t="shared" si="6"/>
        <v>Dead</v>
      </c>
      <c r="N83" s="1" t="str">
        <f t="shared" si="10"/>
        <v>Out</v>
      </c>
      <c r="O83" s="1" t="s">
        <v>75</v>
      </c>
      <c r="P83" s="1">
        <v>91</v>
      </c>
      <c r="Q83" s="2" t="str">
        <f t="shared" si="7"/>
        <v>50+</v>
      </c>
    </row>
    <row r="84" spans="1:17" x14ac:dyDescent="0.25">
      <c r="A84" s="4" t="s">
        <v>86</v>
      </c>
      <c r="B84" s="10">
        <v>43749</v>
      </c>
      <c r="C84" s="7" t="s">
        <v>12</v>
      </c>
      <c r="D84" s="1" t="s">
        <v>6</v>
      </c>
      <c r="E84" s="1" t="s">
        <v>28</v>
      </c>
      <c r="F84" s="1" t="b">
        <v>1</v>
      </c>
      <c r="G84" s="1" t="b">
        <v>0</v>
      </c>
      <c r="H84" s="1" t="s">
        <v>77</v>
      </c>
      <c r="I84" s="1" t="str">
        <f t="shared" si="8"/>
        <v>Good</v>
      </c>
      <c r="J84" s="1" t="str">
        <f t="shared" si="9"/>
        <v>Good</v>
      </c>
      <c r="K84" s="1" t="str">
        <f t="shared" si="11"/>
        <v>Good</v>
      </c>
      <c r="L84" s="1" t="s">
        <v>79</v>
      </c>
      <c r="M84" s="1" t="str">
        <f t="shared" si="6"/>
        <v>Dead</v>
      </c>
      <c r="N84" s="1" t="str">
        <f t="shared" si="10"/>
        <v>In</v>
      </c>
      <c r="O84" s="1" t="s">
        <v>75</v>
      </c>
      <c r="P84" s="1">
        <v>17</v>
      </c>
      <c r="Q84" s="2" t="str">
        <f t="shared" si="7"/>
        <v>Below 30</v>
      </c>
    </row>
    <row r="85" spans="1:17" x14ac:dyDescent="0.25">
      <c r="A85" s="4" t="s">
        <v>86</v>
      </c>
      <c r="B85" s="10">
        <v>44167</v>
      </c>
      <c r="C85" s="7" t="s">
        <v>12</v>
      </c>
      <c r="D85" s="1" t="s">
        <v>2</v>
      </c>
      <c r="E85" s="1" t="s">
        <v>28</v>
      </c>
      <c r="F85" s="1" t="b">
        <v>0</v>
      </c>
      <c r="G85" s="1" t="b">
        <v>1</v>
      </c>
      <c r="H85" s="1" t="s">
        <v>2</v>
      </c>
      <c r="I85" s="1" t="str">
        <f t="shared" si="8"/>
        <v>Bad</v>
      </c>
      <c r="J85" s="1" t="str">
        <f t="shared" si="9"/>
        <v>Good</v>
      </c>
      <c r="K85" s="1" t="str">
        <f t="shared" si="11"/>
        <v>Good</v>
      </c>
      <c r="L85" s="1" t="s">
        <v>80</v>
      </c>
      <c r="M85" s="1" t="str">
        <f t="shared" si="6"/>
        <v>Dust</v>
      </c>
      <c r="N85" s="1" t="str">
        <f t="shared" si="10"/>
        <v>In</v>
      </c>
      <c r="O85" s="1" t="s">
        <v>75</v>
      </c>
      <c r="P85" s="1">
        <v>52</v>
      </c>
      <c r="Q85" s="2" t="str">
        <f t="shared" si="7"/>
        <v>50+</v>
      </c>
    </row>
    <row r="86" spans="1:17" x14ac:dyDescent="0.25">
      <c r="A86" s="4" t="s">
        <v>86</v>
      </c>
      <c r="B86" s="10" t="s">
        <v>73</v>
      </c>
      <c r="C86" s="7" t="s">
        <v>12</v>
      </c>
      <c r="D86" s="1" t="s">
        <v>2</v>
      </c>
      <c r="E86" s="1" t="s">
        <v>15</v>
      </c>
      <c r="F86" s="1" t="b">
        <v>1</v>
      </c>
      <c r="G86" s="1" t="b">
        <v>0</v>
      </c>
      <c r="H86" s="1" t="s">
        <v>2</v>
      </c>
      <c r="I86" s="1" t="str">
        <f t="shared" si="8"/>
        <v>Good</v>
      </c>
      <c r="J86" s="1" t="str">
        <f t="shared" si="9"/>
        <v>Good</v>
      </c>
      <c r="K86" s="1" t="str">
        <f t="shared" si="11"/>
        <v>Good</v>
      </c>
      <c r="L86" s="1" t="s">
        <v>80</v>
      </c>
      <c r="M86" s="1" t="str">
        <f t="shared" si="6"/>
        <v>Dust</v>
      </c>
      <c r="N86" s="1" t="str">
        <f t="shared" si="10"/>
        <v>In</v>
      </c>
      <c r="O86" s="1" t="s">
        <v>75</v>
      </c>
      <c r="P86" s="1">
        <v>27</v>
      </c>
      <c r="Q86" s="2" t="str">
        <f t="shared" si="7"/>
        <v>Below 30</v>
      </c>
    </row>
    <row r="87" spans="1:17" x14ac:dyDescent="0.25">
      <c r="A87" s="4" t="s">
        <v>86</v>
      </c>
      <c r="B87" s="10" t="s">
        <v>74</v>
      </c>
      <c r="C87" s="7" t="s">
        <v>12</v>
      </c>
      <c r="D87" s="1" t="s">
        <v>2</v>
      </c>
      <c r="E87" s="1" t="s">
        <v>15</v>
      </c>
      <c r="F87" s="1" t="b">
        <v>0</v>
      </c>
      <c r="G87" s="1" t="b">
        <v>1</v>
      </c>
      <c r="H87" s="1" t="s">
        <v>2</v>
      </c>
      <c r="I87" s="1" t="str">
        <f t="shared" si="8"/>
        <v>Bad</v>
      </c>
      <c r="J87" s="1" t="str">
        <f t="shared" ref="J87" si="12">IF(AVERAGE(P84:P86)&gt;=30,"Good",IF(AVERAGE(P84:P86)&lt;30,"Bad"))</f>
        <v>Good</v>
      </c>
      <c r="K87" s="1" t="str">
        <f>IF(AVERAGE(P81:P86)&gt;=30,"Good",IF(AVERAGE(P81:P86)&lt;30,"Bad"))</f>
        <v>Good</v>
      </c>
      <c r="L87" s="1" t="s">
        <v>78</v>
      </c>
      <c r="M87" s="1" t="str">
        <f t="shared" si="6"/>
        <v>Dry</v>
      </c>
      <c r="N87" s="1" t="str">
        <f t="shared" si="10"/>
        <v>In</v>
      </c>
      <c r="O87" s="1" t="s">
        <v>75</v>
      </c>
      <c r="P87" s="1">
        <v>57</v>
      </c>
      <c r="Q87" s="2" t="str">
        <f t="shared" si="7"/>
        <v>50+</v>
      </c>
    </row>
    <row r="88" spans="1:17" x14ac:dyDescent="0.25">
      <c r="J88" s="1"/>
    </row>
    <row r="89" spans="1:17" x14ac:dyDescent="0.25">
      <c r="J89" s="1"/>
    </row>
    <row r="90" spans="1:17" x14ac:dyDescent="0.25">
      <c r="J90" s="1"/>
    </row>
    <row r="91" spans="1:17" x14ac:dyDescent="0.25">
      <c r="J91" s="1"/>
    </row>
  </sheetData>
  <conditionalFormatting sqref="Q1">
    <cfRule type="cellIs" dxfId="2" priority="3" operator="equal">
      <formula>"Best"</formula>
    </cfRule>
  </conditionalFormatting>
  <conditionalFormatting sqref="Q2:Q87">
    <cfRule type="cellIs" dxfId="1" priority="1" operator="equal">
      <formula>"Best"</formula>
    </cfRule>
    <cfRule type="cellIs" dxfId="0" priority="2" operator="equal">
      <formula>"Bad"</formula>
    </cfRule>
  </conditionalFormatting>
  <pageMargins left="0.7" right="0.7" top="0.75" bottom="0.75" header="0.3" footer="0.3"/>
  <pageSetup orientation="portrait" horizontalDpi="300" verticalDpi="300" r:id="rId1"/>
  <ignoredErrors>
    <ignoredError sqref="J5:J87 K8:K87" formulaRange="1"/>
    <ignoredError sqref="N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2020-02-26T17:38:36Z</dcterms:created>
  <dcterms:modified xsi:type="dcterms:W3CDTF">2020-03-05T17:56:12Z</dcterms:modified>
</cp:coreProperties>
</file>