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 S1 &amp; Digital Manufacturing\Week1\"/>
    </mc:Choice>
  </mc:AlternateContent>
  <xr:revisionPtr revIDLastSave="0" documentId="13_ncr:1_{13851BF5-E206-4855-9743-CE3F1FE5FDD0}" xr6:coauthVersionLast="47" xr6:coauthVersionMax="47" xr10:uidLastSave="{00000000-0000-0000-0000-000000000000}"/>
  <bookViews>
    <workbookView xWindow="-2370" yWindow="405" windowWidth="2160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H17" i="1"/>
  <c r="H18" i="1"/>
  <c r="H19" i="1"/>
  <c r="H20" i="1"/>
  <c r="H21" i="1"/>
  <c r="H22" i="1"/>
  <c r="H23" i="1"/>
  <c r="H24" i="1"/>
  <c r="H25" i="1"/>
  <c r="H16" i="1"/>
  <c r="G17" i="1"/>
  <c r="G18" i="1"/>
  <c r="G19" i="1"/>
  <c r="G20" i="1"/>
  <c r="G21" i="1"/>
  <c r="G22" i="1"/>
  <c r="G23" i="1"/>
  <c r="G24" i="1"/>
  <c r="G25" i="1"/>
  <c r="G16" i="1"/>
  <c r="E17" i="1"/>
  <c r="E18" i="1"/>
  <c r="E19" i="1"/>
  <c r="E20" i="1"/>
  <c r="E21" i="1"/>
  <c r="E22" i="1"/>
  <c r="E23" i="1"/>
  <c r="E24" i="1"/>
  <c r="E25" i="1"/>
  <c r="E16" i="1"/>
  <c r="C15" i="1"/>
  <c r="F19" i="1"/>
  <c r="F16" i="1"/>
  <c r="C16" i="1"/>
  <c r="F17" i="1"/>
  <c r="B12" i="1"/>
  <c r="C12" i="1"/>
  <c r="D12" i="1"/>
  <c r="E12" i="1"/>
  <c r="F12" i="1"/>
  <c r="G12" i="1"/>
  <c r="H12" i="1"/>
  <c r="I12" i="1"/>
  <c r="J12" i="1"/>
  <c r="A12" i="1"/>
  <c r="F18" i="1"/>
  <c r="F20" i="1"/>
  <c r="F21" i="1"/>
  <c r="F22" i="1"/>
  <c r="F23" i="1"/>
  <c r="F24" i="1"/>
  <c r="F25" i="1"/>
  <c r="H26" i="1" l="1"/>
  <c r="G26" i="1" l="1"/>
</calcChain>
</file>

<file path=xl/sharedStrings.xml><?xml version="1.0" encoding="utf-8"?>
<sst xmlns="http://schemas.openxmlformats.org/spreadsheetml/2006/main" count="17" uniqueCount="17">
  <si>
    <t>Area in Square Meters</t>
  </si>
  <si>
    <t>Number of Bedrooms</t>
  </si>
  <si>
    <t>Number of Floors</t>
  </si>
  <si>
    <t>Number of Bathrooms</t>
  </si>
  <si>
    <t>Amenities(rate from 1 to 5)</t>
  </si>
  <si>
    <t>Garden(1-yes, 0-no)</t>
  </si>
  <si>
    <t>Renovated(1-yes, 0-no)</t>
  </si>
  <si>
    <t>Furniture(1-yes, 0-no)</t>
  </si>
  <si>
    <t>Degree of Criminality(rate from 1 to 5)</t>
  </si>
  <si>
    <t>Price $</t>
  </si>
  <si>
    <t xml:space="preserve">xmean= </t>
  </si>
  <si>
    <t xml:space="preserve">ymean= </t>
  </si>
  <si>
    <t>xi-xmean</t>
  </si>
  <si>
    <t>yi-ymean</t>
  </si>
  <si>
    <t>(xi-xmean)(yi-ymean)</t>
  </si>
  <si>
    <t>(xi-xmean)^2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</si>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</sst>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Normal="100" workbookViewId="0">
      <selection activeCell="D26" sqref="D26"/>
    </sheetView>
  </sheetViews>
  <sheetFormatPr defaultRowHeight="15" x14ac:dyDescent="0.25"/>
  <cols>
    <col min="1" max="1" width="17" customWidth="1"/>
    <col min="2" max="2" width="17.140625" customWidth="1"/>
    <col min="3" max="3" width="13.42578125" customWidth="1"/>
    <col min="4" max="4" width="17.42578125" customWidth="1"/>
    <col min="5" max="5" width="21" customWidth="1"/>
    <col min="6" max="6" width="15.7109375" customWidth="1"/>
    <col min="7" max="7" width="21.140625" customWidth="1"/>
    <col min="8" max="8" width="18.5703125" customWidth="1"/>
    <col min="9" max="9" width="29" customWidth="1"/>
    <col min="10" max="10" width="10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330</v>
      </c>
      <c r="B2">
        <v>4</v>
      </c>
      <c r="C2">
        <v>2</v>
      </c>
      <c r="D2">
        <v>2</v>
      </c>
      <c r="E2">
        <v>4</v>
      </c>
      <c r="F2">
        <v>1</v>
      </c>
      <c r="G2">
        <v>0</v>
      </c>
      <c r="H2">
        <v>0</v>
      </c>
      <c r="I2">
        <v>2</v>
      </c>
      <c r="J2">
        <v>190000</v>
      </c>
    </row>
    <row r="3" spans="1:10" x14ac:dyDescent="0.25">
      <c r="A3">
        <v>860</v>
      </c>
      <c r="B3">
        <v>9</v>
      </c>
      <c r="C3">
        <v>5</v>
      </c>
      <c r="D3">
        <v>4</v>
      </c>
      <c r="E3">
        <v>2</v>
      </c>
      <c r="F3">
        <v>1</v>
      </c>
      <c r="G3">
        <v>1</v>
      </c>
      <c r="H3">
        <v>1</v>
      </c>
      <c r="I3">
        <v>2</v>
      </c>
      <c r="J3">
        <v>500000</v>
      </c>
    </row>
    <row r="4" spans="1:10" x14ac:dyDescent="0.25">
      <c r="A4">
        <v>115</v>
      </c>
      <c r="B4">
        <v>5</v>
      </c>
      <c r="C4">
        <v>2</v>
      </c>
      <c r="D4">
        <v>2</v>
      </c>
      <c r="E4">
        <v>1</v>
      </c>
      <c r="F4">
        <v>1</v>
      </c>
      <c r="G4">
        <v>0</v>
      </c>
      <c r="H4">
        <v>0</v>
      </c>
      <c r="I4">
        <v>1</v>
      </c>
      <c r="J4">
        <v>115000</v>
      </c>
    </row>
    <row r="5" spans="1:10" x14ac:dyDescent="0.25">
      <c r="A5">
        <v>100</v>
      </c>
      <c r="B5">
        <v>5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178000</v>
      </c>
    </row>
    <row r="6" spans="1:10" x14ac:dyDescent="0.25">
      <c r="A6">
        <v>130</v>
      </c>
      <c r="B6">
        <v>4</v>
      </c>
      <c r="C6">
        <v>2</v>
      </c>
      <c r="D6">
        <v>2</v>
      </c>
      <c r="E6">
        <v>2</v>
      </c>
      <c r="F6">
        <v>1</v>
      </c>
      <c r="G6">
        <v>1</v>
      </c>
      <c r="H6">
        <v>1</v>
      </c>
      <c r="I6">
        <v>1</v>
      </c>
      <c r="J6">
        <v>350000</v>
      </c>
    </row>
    <row r="7" spans="1:10" x14ac:dyDescent="0.25">
      <c r="A7">
        <v>275</v>
      </c>
      <c r="B7">
        <v>4</v>
      </c>
      <c r="C7">
        <v>3</v>
      </c>
      <c r="D7">
        <v>4</v>
      </c>
      <c r="E7">
        <v>3</v>
      </c>
      <c r="F7">
        <v>1</v>
      </c>
      <c r="G7">
        <v>1</v>
      </c>
      <c r="H7">
        <v>1</v>
      </c>
      <c r="I7">
        <v>2</v>
      </c>
      <c r="J7">
        <v>550000</v>
      </c>
    </row>
    <row r="8" spans="1:10" x14ac:dyDescent="0.25">
      <c r="A8">
        <v>120</v>
      </c>
      <c r="B8">
        <v>4</v>
      </c>
      <c r="C8">
        <v>3</v>
      </c>
      <c r="D8">
        <v>2</v>
      </c>
      <c r="E8">
        <v>3</v>
      </c>
      <c r="F8">
        <v>0</v>
      </c>
      <c r="G8">
        <v>0</v>
      </c>
      <c r="H8">
        <v>1</v>
      </c>
      <c r="I8">
        <v>2</v>
      </c>
      <c r="J8">
        <v>47000</v>
      </c>
    </row>
    <row r="9" spans="1:10" x14ac:dyDescent="0.25">
      <c r="A9">
        <v>300</v>
      </c>
      <c r="B9">
        <v>3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217000</v>
      </c>
    </row>
    <row r="10" spans="1:10" x14ac:dyDescent="0.25">
      <c r="A10">
        <v>613</v>
      </c>
      <c r="B10">
        <v>9</v>
      </c>
      <c r="C10">
        <v>3</v>
      </c>
      <c r="D10">
        <v>4</v>
      </c>
      <c r="E10">
        <v>5</v>
      </c>
      <c r="F10">
        <v>1</v>
      </c>
      <c r="G10">
        <v>1</v>
      </c>
      <c r="H10">
        <v>1</v>
      </c>
      <c r="I10">
        <v>0</v>
      </c>
      <c r="J10">
        <v>1700000</v>
      </c>
    </row>
    <row r="11" spans="1:10" x14ac:dyDescent="0.25">
      <c r="A11">
        <v>480</v>
      </c>
      <c r="B11">
        <v>6</v>
      </c>
      <c r="C11">
        <v>3</v>
      </c>
      <c r="D11">
        <v>4</v>
      </c>
      <c r="E11">
        <v>4</v>
      </c>
      <c r="F11">
        <v>1</v>
      </c>
      <c r="G11">
        <v>1</v>
      </c>
      <c r="H11">
        <v>1</v>
      </c>
      <c r="I11">
        <v>2</v>
      </c>
      <c r="J11">
        <v>450000</v>
      </c>
    </row>
    <row r="12" spans="1:10" x14ac:dyDescent="0.25">
      <c r="A12">
        <f>SUM(A2:A11)</f>
        <v>3323</v>
      </c>
      <c r="B12">
        <f t="shared" ref="B12:J12" si="0">SUM(B2:B11)</f>
        <v>53</v>
      </c>
      <c r="C12">
        <f t="shared" si="0"/>
        <v>27</v>
      </c>
      <c r="D12">
        <f t="shared" si="0"/>
        <v>28</v>
      </c>
      <c r="E12">
        <f t="shared" si="0"/>
        <v>28</v>
      </c>
      <c r="F12">
        <f t="shared" si="0"/>
        <v>9</v>
      </c>
      <c r="G12">
        <f t="shared" si="0"/>
        <v>7</v>
      </c>
      <c r="H12">
        <f t="shared" si="0"/>
        <v>8</v>
      </c>
      <c r="I12">
        <f t="shared" si="0"/>
        <v>14</v>
      </c>
      <c r="J12">
        <f t="shared" si="0"/>
        <v>4297000</v>
      </c>
    </row>
    <row r="15" spans="1:10" x14ac:dyDescent="0.25">
      <c r="B15" t="s">
        <v>10</v>
      </c>
      <c r="C15">
        <f>B12/10</f>
        <v>5.3</v>
      </c>
      <c r="E15" t="s">
        <v>12</v>
      </c>
      <c r="F15" t="s">
        <v>13</v>
      </c>
      <c r="G15" t="s">
        <v>14</v>
      </c>
      <c r="H15" t="s">
        <v>15</v>
      </c>
    </row>
    <row r="16" spans="1:10" x14ac:dyDescent="0.25">
      <c r="B16" t="s">
        <v>11</v>
      </c>
      <c r="C16">
        <f>J12/10</f>
        <v>429700</v>
      </c>
      <c r="E16">
        <f>B2-$C$15</f>
        <v>-1.2999999999999998</v>
      </c>
      <c r="F16">
        <f>J2-$C$16</f>
        <v>-239700</v>
      </c>
      <c r="G16">
        <f>E16*F16</f>
        <v>311609.99999999994</v>
      </c>
      <c r="H16">
        <f>(B2-$C$15)^2</f>
        <v>1.6899999999999995</v>
      </c>
    </row>
    <row r="17" spans="3:8" x14ac:dyDescent="0.25">
      <c r="E17">
        <f t="shared" ref="E17:E25" si="1">B3-$C$15</f>
        <v>3.7</v>
      </c>
      <c r="F17">
        <f t="shared" ref="F17:F25" si="2">J3-$C$16</f>
        <v>70300</v>
      </c>
      <c r="G17">
        <f t="shared" ref="G17:G25" si="3">E17*F17</f>
        <v>260110</v>
      </c>
      <c r="H17">
        <f t="shared" ref="H17:H25" si="4">(B3-$C$15)^2</f>
        <v>13.690000000000001</v>
      </c>
    </row>
    <row r="18" spans="3:8" x14ac:dyDescent="0.25">
      <c r="E18">
        <f t="shared" si="1"/>
        <v>-0.29999999999999982</v>
      </c>
      <c r="F18">
        <f t="shared" si="2"/>
        <v>-314700</v>
      </c>
      <c r="G18">
        <f t="shared" si="3"/>
        <v>94409.999999999942</v>
      </c>
      <c r="H18">
        <f t="shared" si="4"/>
        <v>8.99999999999999E-2</v>
      </c>
    </row>
    <row r="19" spans="3:8" x14ac:dyDescent="0.25">
      <c r="E19">
        <f t="shared" si="1"/>
        <v>-0.29999999999999982</v>
      </c>
      <c r="F19">
        <f>J5-$C$16</f>
        <v>-251700</v>
      </c>
      <c r="G19">
        <f t="shared" si="3"/>
        <v>75509.999999999956</v>
      </c>
      <c r="H19">
        <f t="shared" si="4"/>
        <v>8.99999999999999E-2</v>
      </c>
    </row>
    <row r="20" spans="3:8" x14ac:dyDescent="0.25">
      <c r="E20">
        <f t="shared" si="1"/>
        <v>-1.2999999999999998</v>
      </c>
      <c r="F20">
        <f t="shared" si="2"/>
        <v>-79700</v>
      </c>
      <c r="G20">
        <f t="shared" si="3"/>
        <v>103609.99999999999</v>
      </c>
      <c r="H20">
        <f t="shared" si="4"/>
        <v>1.6899999999999995</v>
      </c>
    </row>
    <row r="21" spans="3:8" x14ac:dyDescent="0.25">
      <c r="E21">
        <f t="shared" si="1"/>
        <v>-1.2999999999999998</v>
      </c>
      <c r="F21">
        <f t="shared" si="2"/>
        <v>120300</v>
      </c>
      <c r="G21">
        <f t="shared" si="3"/>
        <v>-156389.99999999997</v>
      </c>
      <c r="H21">
        <f t="shared" si="4"/>
        <v>1.6899999999999995</v>
      </c>
    </row>
    <row r="22" spans="3:8" x14ac:dyDescent="0.25">
      <c r="E22">
        <f t="shared" si="1"/>
        <v>-1.2999999999999998</v>
      </c>
      <c r="F22">
        <f t="shared" si="2"/>
        <v>-382700</v>
      </c>
      <c r="G22">
        <f t="shared" si="3"/>
        <v>497509.99999999994</v>
      </c>
      <c r="H22">
        <f t="shared" si="4"/>
        <v>1.6899999999999995</v>
      </c>
    </row>
    <row r="23" spans="3:8" x14ac:dyDescent="0.25">
      <c r="E23">
        <f t="shared" si="1"/>
        <v>-2.2999999999999998</v>
      </c>
      <c r="F23">
        <f t="shared" si="2"/>
        <v>-212700</v>
      </c>
      <c r="G23">
        <f t="shared" si="3"/>
        <v>489209.99999999994</v>
      </c>
      <c r="H23">
        <f t="shared" si="4"/>
        <v>5.2899999999999991</v>
      </c>
    </row>
    <row r="24" spans="3:8" x14ac:dyDescent="0.25">
      <c r="E24">
        <f t="shared" si="1"/>
        <v>3.7</v>
      </c>
      <c r="F24">
        <f t="shared" si="2"/>
        <v>1270300</v>
      </c>
      <c r="G24">
        <f t="shared" si="3"/>
        <v>4700110</v>
      </c>
      <c r="H24">
        <f t="shared" si="4"/>
        <v>13.690000000000001</v>
      </c>
    </row>
    <row r="25" spans="3:8" x14ac:dyDescent="0.25">
      <c r="E25">
        <f t="shared" si="1"/>
        <v>0.70000000000000018</v>
      </c>
      <c r="F25">
        <f t="shared" si="2"/>
        <v>20300</v>
      </c>
      <c r="G25">
        <f t="shared" si="3"/>
        <v>14210.000000000004</v>
      </c>
      <c r="H25">
        <f t="shared" si="4"/>
        <v>0.49000000000000027</v>
      </c>
    </row>
    <row r="26" spans="3:8" x14ac:dyDescent="0.25">
      <c r="C26" t="s">
        <v>16</v>
      </c>
      <c r="D26" s="2">
        <f>G26/H26</f>
        <v>159349.12718204487</v>
      </c>
      <c r="G26">
        <f>SUM(G16:G25)</f>
        <v>6389900</v>
      </c>
      <c r="H26">
        <f>SUM(H16:H25)</f>
        <v>40.1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Arsen Martirosyan</cp:lastModifiedBy>
  <dcterms:created xsi:type="dcterms:W3CDTF">2015-06-05T18:17:20Z</dcterms:created>
  <dcterms:modified xsi:type="dcterms:W3CDTF">2023-11-12T14:58:35Z</dcterms:modified>
</cp:coreProperties>
</file>