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F664B421-7602-418F-9B47-D2094320679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Подбор" sheetId="1" r:id="rId1"/>
    <sheet name="Поиск" sheetId="3" r:id="rId2"/>
    <sheet name="Таблицы подстановки" sheetId="2" r:id="rId3"/>
    <sheet name="Отчет о результатах 1" sheetId="4" r:id="rId4"/>
  </sheets>
  <definedNames>
    <definedName name="solver_adj" localSheetId="1" hidden="1">Поиск!$B$9:$B$11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0" localSheetId="1" hidden="1">Поиск!$B$3</definedName>
    <definedName name="solver_lhs1" localSheetId="1" hidden="1">Поиск!$B$11</definedName>
    <definedName name="solver_lhs2" localSheetId="1" hidden="1">Поиск!$B$3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1</definedName>
    <definedName name="solver_nwt" localSheetId="1" hidden="1">1</definedName>
    <definedName name="solver_opt" localSheetId="0" hidden="1">Подбор!$D$4</definedName>
    <definedName name="solver_opt" localSheetId="1" hidden="1">Поиск!$B$13</definedName>
    <definedName name="solver_pre" localSheetId="1" hidden="1">0.000001</definedName>
    <definedName name="solver_rbv" localSheetId="1" hidden="1">2</definedName>
    <definedName name="solver_rel0" localSheetId="1" hidden="1">3</definedName>
    <definedName name="solver_rel1" localSheetId="1" hidden="1">1</definedName>
    <definedName name="solver_rel2" localSheetId="1" hidden="1">3</definedName>
    <definedName name="solver_rhs1" localSheetId="1" hidden="1">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3</definedName>
    <definedName name="solver_val" localSheetId="0" hidden="1">0</definedName>
    <definedName name="solver_val" localSheetId="1" hidden="1">8000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B21" i="2"/>
  <c r="B22" i="2" s="1"/>
  <c r="D17" i="2" l="1"/>
  <c r="B6" i="2"/>
  <c r="B7" i="2" s="1"/>
  <c r="B36" i="2"/>
  <c r="B5" i="3"/>
  <c r="B12" i="3"/>
  <c r="B13" i="3" s="1"/>
  <c r="B11" i="1"/>
  <c r="B12" i="1" s="1"/>
  <c r="B4" i="3"/>
  <c r="B4" i="1"/>
  <c r="B5" i="1" s="1"/>
  <c r="B37" i="2" l="1"/>
  <c r="D32" i="2"/>
</calcChain>
</file>

<file path=xl/sharedStrings.xml><?xml version="1.0" encoding="utf-8"?>
<sst xmlns="http://schemas.openxmlformats.org/spreadsheetml/2006/main" count="82" uniqueCount="38">
  <si>
    <t>Размер вклада</t>
  </si>
  <si>
    <t>Срок вклада, лет</t>
  </si>
  <si>
    <t>Процентная ставка</t>
  </si>
  <si>
    <t>Коэффициент увеличения вклада</t>
  </si>
  <si>
    <t>Сумма возврата вклада</t>
  </si>
  <si>
    <t>Microsoft Excel 16.0 Отчет о результатах</t>
  </si>
  <si>
    <t>Лист: [Лабаинф4.xlsx]Поиск</t>
  </si>
  <si>
    <t>Отчет создан: 20.09.2022 14:20:11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</si>
  <si>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</si>
  <si>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</si>
  <si>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</si>
  <si>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0,14 секунд.</t>
  </si>
  <si>
    <t>Число итераций: 1 Число подзадач: 2</t>
  </si>
  <si>
    <t>Параметры поиска решения</t>
  </si>
  <si>
    <t>Максимальное время Без пределов,  Число итераций Без пределов, Precision 0,000001</t>
  </si>
  <si>
    <t xml:space="preserve"> Сходимость 0,0001, Размер совокупности 100, Случайное начальное значение 0, Центральные производные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</si>
  <si>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</si>
  <si>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(Значение)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</si>
  <si>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</si>
  <si>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</si>
  <si>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</si>
  <si>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</si>
  <si>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</si>
  <si>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</si>
  <si>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</si>
  <si>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</si>
  <si>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</si>
  <si>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</si>
  <si>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</si>
  <si>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$B$5</t>
  </si>
  <si>
    <t>$B$2</t>
  </si>
  <si>
    <t>Продолжить</t>
  </si>
  <si>
    <t>$B$3</t>
  </si>
  <si>
    <t>$B$5=8000</t>
  </si>
  <si>
    <t>Привязка</t>
  </si>
  <si>
    <t>$B$2=Целочисленное</t>
  </si>
  <si>
    <t>Процент</t>
  </si>
  <si>
    <t>Сумма
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</si>
</sst>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₽&quot;"/>
    <numFmt numFmtId="165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9" fontId="0" fillId="0" borderId="2" xfId="0" applyNumberFormat="1" applyFill="1" applyBorder="1" applyAlignment="1"/>
    <xf numFmtId="2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3" sqref="B13"/>
    </sheetView>
  </sheetViews>
  <sheetFormatPr defaultRowHeight="14.4" x14ac:dyDescent="0.3"/>
  <cols>
    <col min="1" max="1" width="37.109375" customWidth="1"/>
    <col min="2" max="2" width="15.5546875" customWidth="1"/>
  </cols>
  <sheetData>
    <row r="1" spans="1:2" x14ac:dyDescent="0.3">
      <c r="A1" t="s">
        <v>0</v>
      </c>
      <c r="B1" s="2">
        <v>5000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 s="1">
        <v>9.8560543307174509E-2</v>
      </c>
    </row>
    <row r="4" spans="1:2" x14ac:dyDescent="0.3">
      <c r="A4" t="s">
        <v>3</v>
      </c>
      <c r="B4">
        <f>(1+B3)^B2</f>
        <v>1.6000000000076957</v>
      </c>
    </row>
    <row r="5" spans="1:2" x14ac:dyDescent="0.3">
      <c r="A5" t="s">
        <v>4</v>
      </c>
      <c r="B5">
        <f>B1*B4</f>
        <v>8000.0000000384789</v>
      </c>
    </row>
    <row r="8" spans="1:2" x14ac:dyDescent="0.3">
      <c r="A8" t="s">
        <v>0</v>
      </c>
      <c r="B8" s="2">
        <v>5000</v>
      </c>
    </row>
    <row r="9" spans="1:2" x14ac:dyDescent="0.3">
      <c r="A9" t="s">
        <v>1</v>
      </c>
      <c r="B9">
        <v>9.6331635127501709</v>
      </c>
    </row>
    <row r="10" spans="1:2" x14ac:dyDescent="0.3">
      <c r="A10" t="s">
        <v>2</v>
      </c>
      <c r="B10" s="1">
        <v>0.05</v>
      </c>
    </row>
    <row r="11" spans="1:2" x14ac:dyDescent="0.3">
      <c r="A11" t="s">
        <v>3</v>
      </c>
      <c r="B11">
        <f>(1+B10)^B9</f>
        <v>1.6000000000197248</v>
      </c>
    </row>
    <row r="12" spans="1:2" x14ac:dyDescent="0.3">
      <c r="A12" t="s">
        <v>4</v>
      </c>
      <c r="B12">
        <f>B8*B11</f>
        <v>8000.0000000986238</v>
      </c>
    </row>
    <row r="15" spans="1:2" x14ac:dyDescent="0.3">
      <c r="B15" s="2"/>
    </row>
    <row r="17" spans="2:2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5892-EBA4-4DD0-B97B-1274EB89EA2D}">
  <dimension ref="A1:B13"/>
  <sheetViews>
    <sheetView workbookViewId="0">
      <selection activeCell="B22" sqref="B22"/>
    </sheetView>
  </sheetViews>
  <sheetFormatPr defaultRowHeight="14.4" x14ac:dyDescent="0.3"/>
  <cols>
    <col min="1" max="1" width="36.88671875" customWidth="1"/>
    <col min="2" max="2" width="17.88671875" customWidth="1"/>
  </cols>
  <sheetData>
    <row r="1" spans="1:2" x14ac:dyDescent="0.3">
      <c r="A1" t="s">
        <v>0</v>
      </c>
      <c r="B1" s="2">
        <v>5000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 s="1">
        <v>9.8560543306115453E-2</v>
      </c>
    </row>
    <row r="4" spans="1:2" x14ac:dyDescent="0.3">
      <c r="A4" t="s">
        <v>3</v>
      </c>
      <c r="B4">
        <f>(1+B3)^B2</f>
        <v>1.5999999999999828</v>
      </c>
    </row>
    <row r="5" spans="1:2" x14ac:dyDescent="0.3">
      <c r="A5" t="s">
        <v>4</v>
      </c>
      <c r="B5" s="2">
        <f>B1*B4</f>
        <v>7999.9999999999136</v>
      </c>
    </row>
    <row r="9" spans="1:2" x14ac:dyDescent="0.3">
      <c r="A9" t="s">
        <v>0</v>
      </c>
      <c r="B9" s="2">
        <v>5000</v>
      </c>
    </row>
    <row r="10" spans="1:2" x14ac:dyDescent="0.3">
      <c r="A10" t="s">
        <v>1</v>
      </c>
      <c r="B10">
        <v>5</v>
      </c>
    </row>
    <row r="11" spans="1:2" x14ac:dyDescent="0.3">
      <c r="A11" t="s">
        <v>2</v>
      </c>
      <c r="B11" s="1">
        <v>0.05</v>
      </c>
    </row>
    <row r="12" spans="1:2" x14ac:dyDescent="0.3">
      <c r="A12" t="s">
        <v>3</v>
      </c>
      <c r="B12">
        <f>(1+B11)^B10</f>
        <v>1.2762815625000001</v>
      </c>
    </row>
    <row r="13" spans="1:2" x14ac:dyDescent="0.3">
      <c r="A13" t="s">
        <v>4</v>
      </c>
      <c r="B13">
        <f>B9*B12</f>
        <v>6381.4078125000005</v>
      </c>
    </row>
  </sheetData>
  <scenarios current="0">
    <scenario name="Поиск" count="3" user="Андрей Толстухин" comment="Автор: Андрей Толстухин , 9/20/2022">
      <inputCells r="B9" val="5000.0000020625" numFmtId="164"/>
      <inputCells r="B10" val="5.00062227132717"/>
      <inputCells r="B11" val="0.0985476930680781" numFmtId="9"/>
    </scenario>
    <scenario name="Поиск1" locked="1" count="2" user="Андрей Толстухин" comment="Автор: Андрей Толстухин , 20.09.2022">
      <inputCells r="B10" val="10"/>
      <inputCells r="B11" val="0.1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A049-24EC-4C67-A102-1EB445AB4DB2}">
  <dimension ref="A1:J40"/>
  <sheetViews>
    <sheetView tabSelected="1" workbookViewId="0">
      <selection activeCell="L30" sqref="L30"/>
    </sheetView>
  </sheetViews>
  <sheetFormatPr defaultRowHeight="14.4" x14ac:dyDescent="0.3"/>
  <cols>
    <col min="1" max="1" width="35.6640625" customWidth="1"/>
    <col min="2" max="2" width="17.88671875" customWidth="1"/>
    <col min="4" max="5" width="9.33203125" bestFit="1" customWidth="1"/>
  </cols>
  <sheetData>
    <row r="1" spans="1:6" ht="30.6" customHeight="1" x14ac:dyDescent="0.3">
      <c r="B1" s="2"/>
      <c r="D1" t="s">
        <v>36</v>
      </c>
      <c r="E1" s="11" t="s">
        <v>37</v>
      </c>
    </row>
    <row r="2" spans="1:6" x14ac:dyDescent="0.3">
      <c r="E2" s="12">
        <f>B3*B6</f>
        <v>6381.4078125000005</v>
      </c>
    </row>
    <row r="3" spans="1:6" x14ac:dyDescent="0.3">
      <c r="A3" t="s">
        <v>0</v>
      </c>
      <c r="B3" s="2">
        <v>5000</v>
      </c>
      <c r="D3" s="1">
        <v>0.03</v>
      </c>
      <c r="E3">
        <f t="dataTable" ref="E3:E10" dt2D="0" dtr="0" r1="B5"/>
        <v>5796.3703714999992</v>
      </c>
    </row>
    <row r="4" spans="1:6" x14ac:dyDescent="0.3">
      <c r="A4" t="s">
        <v>1</v>
      </c>
      <c r="B4">
        <v>5</v>
      </c>
      <c r="D4" s="1">
        <v>0.04</v>
      </c>
      <c r="E4">
        <v>6083.2645120000016</v>
      </c>
    </row>
    <row r="5" spans="1:6" x14ac:dyDescent="0.3">
      <c r="A5" t="s">
        <v>2</v>
      </c>
      <c r="B5" s="1">
        <v>0.05</v>
      </c>
      <c r="D5" s="1">
        <v>0.05</v>
      </c>
      <c r="E5">
        <v>6381.4078125000005</v>
      </c>
    </row>
    <row r="6" spans="1:6" x14ac:dyDescent="0.3">
      <c r="A6" t="s">
        <v>3</v>
      </c>
      <c r="B6" s="10">
        <f>(1+B5)^B4</f>
        <v>1.2762815625000001</v>
      </c>
      <c r="D6" s="1">
        <v>0.06</v>
      </c>
      <c r="E6">
        <v>6691.1278880000027</v>
      </c>
    </row>
    <row r="7" spans="1:6" x14ac:dyDescent="0.3">
      <c r="A7" t="s">
        <v>4</v>
      </c>
      <c r="B7" s="2">
        <f>B3*B6</f>
        <v>6381.4078125000005</v>
      </c>
      <c r="D7" s="1">
        <v>7.0000000000000007E-2</v>
      </c>
      <c r="E7">
        <v>7012.7586535000009</v>
      </c>
    </row>
    <row r="8" spans="1:6" x14ac:dyDescent="0.3">
      <c r="D8" s="1">
        <v>0.08</v>
      </c>
      <c r="E8">
        <v>7346.6403840000021</v>
      </c>
    </row>
    <row r="9" spans="1:6" x14ac:dyDescent="0.3">
      <c r="D9" s="1">
        <v>0.09</v>
      </c>
      <c r="E9">
        <v>7693.1197745000027</v>
      </c>
    </row>
    <row r="10" spans="1:6" x14ac:dyDescent="0.3">
      <c r="D10" s="1">
        <v>0.1</v>
      </c>
      <c r="E10">
        <v>8052.5500000000029</v>
      </c>
    </row>
    <row r="16" spans="1:6" x14ac:dyDescent="0.3">
      <c r="B16" s="2"/>
      <c r="D16" t="s">
        <v>36</v>
      </c>
      <c r="E16" s="11"/>
      <c r="F16" s="11"/>
    </row>
    <row r="17" spans="1:10" x14ac:dyDescent="0.3">
      <c r="D17" s="12">
        <f>B18*B21</f>
        <v>6381.4078125000005</v>
      </c>
      <c r="E17" s="13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3">
      <c r="A18" t="s">
        <v>0</v>
      </c>
      <c r="B18" s="2">
        <v>5000</v>
      </c>
      <c r="D18" s="1">
        <v>0.03</v>
      </c>
      <c r="E18">
        <f t="dataTable" ref="E18:J25" dt2D="1" dtr="1" r1="B19" r2="B20"/>
        <v>5796.3703714999992</v>
      </c>
      <c r="F18">
        <v>5970.2614826449999</v>
      </c>
      <c r="G18">
        <v>6149.3693271243501</v>
      </c>
      <c r="H18">
        <v>6333.8504069380797</v>
      </c>
      <c r="I18">
        <v>6523.865919146222</v>
      </c>
      <c r="J18">
        <v>6719.5818967206087</v>
      </c>
    </row>
    <row r="19" spans="1:10" x14ac:dyDescent="0.3">
      <c r="A19" t="s">
        <v>1</v>
      </c>
      <c r="B19">
        <v>5</v>
      </c>
      <c r="D19" s="1">
        <v>0.04</v>
      </c>
      <c r="E19">
        <v>6083.2645120000016</v>
      </c>
      <c r="F19">
        <v>6326.5950924800018</v>
      </c>
      <c r="G19">
        <v>6579.6588961792013</v>
      </c>
      <c r="H19">
        <v>6842.8452520263709</v>
      </c>
      <c r="I19">
        <v>7116.5590621074261</v>
      </c>
      <c r="J19">
        <v>7401.221424591723</v>
      </c>
    </row>
    <row r="20" spans="1:10" x14ac:dyDescent="0.3">
      <c r="A20" t="s">
        <v>2</v>
      </c>
      <c r="B20" s="1">
        <v>0.05</v>
      </c>
      <c r="D20" s="1">
        <v>0.05</v>
      </c>
      <c r="E20">
        <v>6381.4078125000005</v>
      </c>
      <c r="F20">
        <v>6700.4782031249997</v>
      </c>
      <c r="G20">
        <v>7035.5021132812508</v>
      </c>
      <c r="H20">
        <v>7387.2772189453126</v>
      </c>
      <c r="I20">
        <v>7756.641079892579</v>
      </c>
      <c r="J20">
        <v>8144.473133887208</v>
      </c>
    </row>
    <row r="21" spans="1:10" x14ac:dyDescent="0.3">
      <c r="A21" t="s">
        <v>3</v>
      </c>
      <c r="B21" s="10">
        <f>(1+B20)^B19</f>
        <v>1.2762815625000001</v>
      </c>
      <c r="D21" s="1">
        <v>0.06</v>
      </c>
      <c r="E21">
        <v>6691.1278880000027</v>
      </c>
      <c r="F21">
        <v>7092.5955612800026</v>
      </c>
      <c r="G21">
        <v>7518.1512949568041</v>
      </c>
      <c r="H21">
        <v>7969.2403726542116</v>
      </c>
      <c r="I21">
        <v>8447.3947950134643</v>
      </c>
      <c r="J21">
        <v>8954.2384827142723</v>
      </c>
    </row>
    <row r="22" spans="1:10" x14ac:dyDescent="0.3">
      <c r="A22" t="s">
        <v>4</v>
      </c>
      <c r="B22" s="2">
        <f>B18*B21</f>
        <v>6381.4078125000005</v>
      </c>
      <c r="D22" s="1">
        <v>7.0000000000000007E-2</v>
      </c>
      <c r="E22">
        <v>7012.7586535000009</v>
      </c>
      <c r="F22">
        <v>7503.651759245</v>
      </c>
      <c r="G22">
        <v>8028.9073823921508</v>
      </c>
      <c r="H22">
        <v>8590.9308991596008</v>
      </c>
      <c r="I22">
        <v>9192.2960621007751</v>
      </c>
      <c r="J22">
        <v>9835.7567864478278</v>
      </c>
    </row>
    <row r="23" spans="1:10" x14ac:dyDescent="0.3">
      <c r="D23" s="1">
        <v>0.08</v>
      </c>
      <c r="E23">
        <v>7346.6403840000021</v>
      </c>
      <c r="F23">
        <v>7934.371614720003</v>
      </c>
      <c r="G23">
        <v>8569.1213438976029</v>
      </c>
      <c r="H23">
        <v>9254.6510514094116</v>
      </c>
      <c r="I23">
        <v>9995.0231355221658</v>
      </c>
      <c r="J23">
        <v>10794.624986363939</v>
      </c>
    </row>
    <row r="24" spans="1:10" x14ac:dyDescent="0.3">
      <c r="D24" s="1">
        <v>0.09</v>
      </c>
      <c r="E24">
        <v>7693.1197745000027</v>
      </c>
      <c r="F24">
        <v>8385.5005542050039</v>
      </c>
      <c r="G24">
        <v>9140.1956040834539</v>
      </c>
      <c r="H24">
        <v>9962.8132084509652</v>
      </c>
      <c r="I24">
        <v>10859.466397211552</v>
      </c>
      <c r="J24">
        <v>11836.818372960593</v>
      </c>
    </row>
    <row r="25" spans="1:10" x14ac:dyDescent="0.3">
      <c r="D25" s="1">
        <v>0.1</v>
      </c>
      <c r="E25">
        <v>8052.5500000000029</v>
      </c>
      <c r="F25">
        <v>8857.8050000000039</v>
      </c>
      <c r="G25">
        <v>9743.5855000000065</v>
      </c>
      <c r="H25">
        <v>10717.944050000006</v>
      </c>
      <c r="I25">
        <v>11789.738455000008</v>
      </c>
      <c r="J25">
        <v>12968.712300500008</v>
      </c>
    </row>
    <row r="31" spans="1:10" x14ac:dyDescent="0.3">
      <c r="B31" s="2"/>
      <c r="D31" t="s">
        <v>36</v>
      </c>
      <c r="E31" s="11"/>
    </row>
    <row r="32" spans="1:10" x14ac:dyDescent="0.3">
      <c r="D32" s="12">
        <f>B33*B36</f>
        <v>6381.4078125000005</v>
      </c>
      <c r="E32" s="2">
        <v>4000</v>
      </c>
      <c r="F32" s="2">
        <v>5000</v>
      </c>
      <c r="G32" s="2">
        <v>6000</v>
      </c>
      <c r="H32" s="2">
        <v>7000</v>
      </c>
      <c r="I32" s="2">
        <v>8000</v>
      </c>
    </row>
    <row r="33" spans="1:9" x14ac:dyDescent="0.3">
      <c r="A33" t="s">
        <v>0</v>
      </c>
      <c r="B33" s="2">
        <v>5000</v>
      </c>
      <c r="D33" s="1">
        <v>0.03</v>
      </c>
      <c r="E33">
        <f t="dataTable" ref="E33:I40" dt2D="1" dtr="1" r1="B33" r2="B35"/>
        <v>4637.0962971999998</v>
      </c>
      <c r="F33">
        <v>5796.3703714999992</v>
      </c>
      <c r="G33">
        <v>6955.6444457999987</v>
      </c>
      <c r="H33">
        <v>8114.9185200999991</v>
      </c>
      <c r="I33">
        <v>9274.1925943999995</v>
      </c>
    </row>
    <row r="34" spans="1:9" x14ac:dyDescent="0.3">
      <c r="A34" t="s">
        <v>1</v>
      </c>
      <c r="B34">
        <v>5</v>
      </c>
      <c r="D34" s="1">
        <v>0.04</v>
      </c>
      <c r="E34">
        <v>4866.6116096000014</v>
      </c>
      <c r="F34">
        <v>6083.2645120000016</v>
      </c>
      <c r="G34">
        <v>7299.9174144000017</v>
      </c>
      <c r="H34">
        <v>8516.5703168000018</v>
      </c>
      <c r="I34">
        <v>9733.2232192000029</v>
      </c>
    </row>
    <row r="35" spans="1:9" x14ac:dyDescent="0.3">
      <c r="A35" t="s">
        <v>2</v>
      </c>
      <c r="B35" s="1">
        <v>0.05</v>
      </c>
      <c r="D35" s="1">
        <v>0.05</v>
      </c>
      <c r="E35">
        <v>5105.1262500000003</v>
      </c>
      <c r="F35">
        <v>6381.4078125000005</v>
      </c>
      <c r="G35">
        <v>7657.6893750000008</v>
      </c>
      <c r="H35">
        <v>8933.9709375000002</v>
      </c>
      <c r="I35">
        <v>10210.252500000001</v>
      </c>
    </row>
    <row r="36" spans="1:9" x14ac:dyDescent="0.3">
      <c r="A36" t="s">
        <v>3</v>
      </c>
      <c r="B36" s="10">
        <f>(1+B35)^B34</f>
        <v>1.2762815625000001</v>
      </c>
      <c r="D36" s="1">
        <v>0.06</v>
      </c>
      <c r="E36">
        <v>5352.9023104000016</v>
      </c>
      <c r="F36">
        <v>6691.1278880000027</v>
      </c>
      <c r="G36">
        <v>8029.3534656000029</v>
      </c>
      <c r="H36">
        <v>9367.5790432000031</v>
      </c>
      <c r="I36">
        <v>10705.804620800003</v>
      </c>
    </row>
    <row r="37" spans="1:9" x14ac:dyDescent="0.3">
      <c r="A37" t="s">
        <v>4</v>
      </c>
      <c r="B37" s="2">
        <f>B33*B36</f>
        <v>6381.4078125000005</v>
      </c>
      <c r="D37" s="1">
        <v>7.0000000000000007E-2</v>
      </c>
      <c r="E37">
        <v>5610.2069228000009</v>
      </c>
      <c r="F37">
        <v>7012.7586535000009</v>
      </c>
      <c r="G37">
        <v>8415.3103842000019</v>
      </c>
      <c r="H37">
        <v>9817.862114900001</v>
      </c>
      <c r="I37">
        <v>11220.413845600002</v>
      </c>
    </row>
    <row r="38" spans="1:9" x14ac:dyDescent="0.3">
      <c r="D38" s="1">
        <v>0.08</v>
      </c>
      <c r="E38">
        <v>5877.3123072000017</v>
      </c>
      <c r="F38">
        <v>7346.6403840000021</v>
      </c>
      <c r="G38">
        <v>8815.9684608000025</v>
      </c>
      <c r="H38">
        <v>10285.296537600003</v>
      </c>
      <c r="I38">
        <v>11754.624614400003</v>
      </c>
    </row>
    <row r="39" spans="1:9" x14ac:dyDescent="0.3">
      <c r="D39" s="1">
        <v>0.09</v>
      </c>
      <c r="E39">
        <v>6154.4958196000016</v>
      </c>
      <c r="F39">
        <v>7693.1197745000027</v>
      </c>
      <c r="G39">
        <v>9231.7437294000028</v>
      </c>
      <c r="H39">
        <v>10770.367684300003</v>
      </c>
      <c r="I39">
        <v>12308.991639200003</v>
      </c>
    </row>
    <row r="40" spans="1:9" x14ac:dyDescent="0.3">
      <c r="D40" s="1">
        <v>0.1</v>
      </c>
      <c r="E40">
        <v>6442.0400000000018</v>
      </c>
      <c r="F40">
        <v>8052.5500000000029</v>
      </c>
      <c r="G40">
        <v>9663.0600000000031</v>
      </c>
      <c r="H40">
        <v>11273.570000000003</v>
      </c>
      <c r="I40">
        <v>12884.080000000004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2D22-F264-47D4-9B9B-83C778B9E81C}">
  <dimension ref="A1:G28"/>
  <sheetViews>
    <sheetView showGridLines="0" workbookViewId="0"/>
  </sheetViews>
  <sheetFormatPr defaultRowHeight="14.4" x14ac:dyDescent="0.3"/>
  <cols>
    <col min="1" max="1" width="2.33203125" customWidth="1"/>
    <col min="2" max="2" width="20" bestFit="1" customWidth="1"/>
    <col min="3" max="3" width="21.664062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bestFit="1" customWidth="1"/>
  </cols>
  <sheetData>
    <row r="1" spans="1:5" x14ac:dyDescent="0.3">
      <c r="A1" s="3" t="s">
        <v>5</v>
      </c>
    </row>
    <row r="2" spans="1:5" x14ac:dyDescent="0.3">
      <c r="A2" s="3" t="s">
        <v>6</v>
      </c>
    </row>
    <row r="3" spans="1:5" x14ac:dyDescent="0.3">
      <c r="A3" s="3" t="s">
        <v>7</v>
      </c>
    </row>
    <row r="4" spans="1:5" x14ac:dyDescent="0.3">
      <c r="A4" s="3" t="s">
        <v>8</v>
      </c>
    </row>
    <row r="5" spans="1:5" x14ac:dyDescent="0.3">
      <c r="A5" s="3" t="s">
        <v>9</v>
      </c>
    </row>
    <row r="6" spans="1:5" x14ac:dyDescent="0.3">
      <c r="A6" s="3"/>
      <c r="B6" t="s">
        <v>10</v>
      </c>
    </row>
    <row r="7" spans="1:5" x14ac:dyDescent="0.3">
      <c r="A7" s="3"/>
      <c r="B7" t="s">
        <v>11</v>
      </c>
    </row>
    <row r="8" spans="1:5" x14ac:dyDescent="0.3">
      <c r="A8" s="3"/>
      <c r="B8" t="s">
        <v>12</v>
      </c>
    </row>
    <row r="9" spans="1:5" x14ac:dyDescent="0.3">
      <c r="A9" s="3" t="s">
        <v>13</v>
      </c>
    </row>
    <row r="10" spans="1:5" x14ac:dyDescent="0.3">
      <c r="B10" t="s">
        <v>14</v>
      </c>
    </row>
    <row r="11" spans="1:5" x14ac:dyDescent="0.3">
      <c r="B11" t="s">
        <v>15</v>
      </c>
    </row>
    <row r="12" spans="1:5" x14ac:dyDescent="0.3">
      <c r="B12" t="s">
        <v>16</v>
      </c>
    </row>
    <row r="14" spans="1:5" ht="15" thickBot="1" x14ac:dyDescent="0.35">
      <c r="A14" t="s">
        <v>17</v>
      </c>
    </row>
    <row r="15" spans="1:5" ht="15" thickBot="1" x14ac:dyDescent="0.35">
      <c r="B15" s="5" t="s">
        <v>18</v>
      </c>
      <c r="C15" s="5" t="s">
        <v>19</v>
      </c>
      <c r="D15" s="5" t="s">
        <v>20</v>
      </c>
      <c r="E15" s="5" t="s">
        <v>21</v>
      </c>
    </row>
    <row r="16" spans="1:5" ht="15" thickBot="1" x14ac:dyDescent="0.35">
      <c r="B16" s="4" t="s">
        <v>29</v>
      </c>
      <c r="C16" s="4" t="s">
        <v>4</v>
      </c>
      <c r="D16" s="7">
        <v>6381.4078125000005</v>
      </c>
      <c r="E16" s="7">
        <v>7999.9999999999136</v>
      </c>
    </row>
    <row r="19" spans="1:7" ht="15" thickBot="1" x14ac:dyDescent="0.35">
      <c r="A19" t="s">
        <v>22</v>
      </c>
    </row>
    <row r="20" spans="1:7" ht="15" thickBot="1" x14ac:dyDescent="0.35"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23</v>
      </c>
    </row>
    <row r="21" spans="1:7" x14ac:dyDescent="0.3">
      <c r="B21" s="6" t="s">
        <v>30</v>
      </c>
      <c r="C21" s="6" t="s">
        <v>1</v>
      </c>
      <c r="D21" s="8">
        <v>5</v>
      </c>
      <c r="E21" s="8">
        <v>5</v>
      </c>
      <c r="F21" s="6" t="s">
        <v>23</v>
      </c>
    </row>
    <row r="22" spans="1:7" ht="15" thickBot="1" x14ac:dyDescent="0.35">
      <c r="B22" s="4" t="s">
        <v>32</v>
      </c>
      <c r="C22" s="4" t="s">
        <v>2</v>
      </c>
      <c r="D22" s="9">
        <v>0.05</v>
      </c>
      <c r="E22" s="9">
        <v>9.8560543306115453E-2</v>
      </c>
      <c r="F22" s="4" t="s">
        <v>31</v>
      </c>
    </row>
    <row r="25" spans="1:7" ht="15" thickBot="1" x14ac:dyDescent="0.35">
      <c r="A25" t="s">
        <v>24</v>
      </c>
    </row>
    <row r="26" spans="1:7" ht="15" thickBot="1" x14ac:dyDescent="0.35">
      <c r="B26" s="5" t="s">
        <v>18</v>
      </c>
      <c r="C26" s="5" t="s">
        <v>19</v>
      </c>
      <c r="D26" s="5" t="s">
        <v>25</v>
      </c>
      <c r="E26" s="5" t="s">
        <v>26</v>
      </c>
      <c r="F26" s="5" t="s">
        <v>27</v>
      </c>
      <c r="G26" s="5" t="s">
        <v>28</v>
      </c>
    </row>
    <row r="27" spans="1:7" x14ac:dyDescent="0.3">
      <c r="B27" s="6" t="s">
        <v>29</v>
      </c>
      <c r="C27" s="6" t="s">
        <v>4</v>
      </c>
      <c r="D27" s="8">
        <v>7999.9999999999136</v>
      </c>
      <c r="E27" s="6" t="s">
        <v>33</v>
      </c>
      <c r="F27" s="6" t="s">
        <v>34</v>
      </c>
      <c r="G27" s="6">
        <v>0</v>
      </c>
    </row>
    <row r="28" spans="1:7" ht="15" thickBot="1" x14ac:dyDescent="0.35">
      <c r="B28" s="4" t="s">
        <v>35</v>
      </c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Подбор</vt:lpstr>
      <vt:lpstr>Поиск</vt:lpstr>
      <vt:lpstr>Таблицы подстановки</vt:lpstr>
      <vt:lpstr>Отчет о результатах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Толстухин</dc:creator>
  <cp:lastModifiedBy>Андрей Толстухин</cp:lastModifiedBy>
  <dcterms:created xsi:type="dcterms:W3CDTF">2015-06-05T18:19:34Z</dcterms:created>
  <dcterms:modified xsi:type="dcterms:W3CDTF">2022-09-20T12:19:03Z</dcterms:modified>
</cp:coreProperties>
</file>