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<sst xmlns="http://schemas.openxmlformats.org/spreadsheetml/2006/main" count="2343" uniqueCount="319">
  <si>
    <t>Название теста: Тест</t>
  </si>
  <si>
    <t>18.10.2021 13:22</t>
  </si>
  <si>
    <t>% выполнения</t>
  </si>
  <si>
    <t>Всего правильных</t>
  </si>
  <si>
    <t>Всего неправильных</t>
  </si>
  <si>
    <t>Решение задач на движение</t>
  </si>
  <si>
    <t>Муниципалитет 1, % правильных ответов</t>
  </si>
  <si>
    <t>Код школы, 10003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</si>
  <si>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</si>
  <si>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</si>
  <si>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</si>
  <si>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</si>
  <si>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</si>
  <si>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</si>
  <si>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0 0 1</t>
  </si>
  <si>
    <t>Код школы, 10005</t>
  </si>
  <si>
    <t>0 1 2</t>
  </si>
  <si>
    <t>0 0 4</t>
  </si>
  <si>
    <t>Класс 5В, % правильных ответов</t>
  </si>
  <si>
    <t>5В</t>
  </si>
  <si>
    <t>0 0 8</t>
  </si>
  <si>
    <t>Код школы, 10001</t>
  </si>
  <si>
    <t>Класс 11Л, % правильных ответов</t>
  </si>
  <si>
    <t>11Л</t>
  </si>
  <si>
    <t>0 1 8</t>
  </si>
  <si>
    <t>0 1 7</t>
  </si>
  <si>
    <t>0 2 0</t>
  </si>
  <si>
    <t>0 1 6</t>
  </si>
  <si>
    <t>Код школы, 10002</t>
  </si>
  <si>
    <t>0 0 7</t>
  </si>
  <si>
    <t>Муниципалитет 2, % правильных ответов</t>
  </si>
  <si>
    <t>Код школы, 20009</t>
  </si>
  <si>
    <t>0 1 5</t>
  </si>
  <si>
    <t>0 1 0</t>
  </si>
  <si>
    <t>0 0 6</t>
  </si>
  <si>
    <t>0 0 3</t>
  </si>
  <si>
    <t>0 0 2</t>
  </si>
  <si>
    <t>0 2 1</t>
  </si>
  <si>
    <t>0 1 3</t>
  </si>
  <si>
    <t>0 1 9</t>
  </si>
  <si>
    <t>Код школы, 20011</t>
  </si>
  <si>
    <t>Класс 5Д, % правильных ответов</t>
  </si>
  <si>
    <t>5Д</t>
  </si>
  <si>
    <t>Код школы, 20001</t>
  </si>
  <si>
    <t>Класс 5К, % правильных ответов</t>
  </si>
  <si>
    <t>5К</t>
  </si>
  <si>
    <t>0 2 3</t>
  </si>
  <si>
    <t>Код школы, 20004</t>
  </si>
  <si>
    <t>Класс 5Я, % правильных ответов</t>
  </si>
  <si>
    <t>5Я</t>
  </si>
  <si>
    <t>0 4 0</t>
  </si>
  <si>
    <t>Код школы, 20010</t>
  </si>
  <si>
    <t>Класс 5Б, % правильных ответов</t>
  </si>
  <si>
    <t>5Б</t>
  </si>
  <si>
    <t>Муниципалитет 3, % правильных ответов</t>
  </si>
  <si>
    <t>Код школы, 30005</t>
  </si>
  <si>
    <t>Код школы, 200017</t>
  </si>
  <si>
    <t>Код школы, 30002</t>
  </si>
  <si>
    <t>0 2 8</t>
  </si>
  <si>
    <t>Код школы, 30007</t>
  </si>
  <si>
    <t>Код школы, 200016</t>
  </si>
  <si>
    <t>Класс 7С, % правильных ответов</t>
  </si>
  <si>
    <t>7С</t>
  </si>
  <si>
    <t>0 0 5</t>
  </si>
  <si>
    <t>0 0 9</t>
  </si>
  <si>
    <t>Класс 5Г, % правильных ответов</t>
  </si>
  <si>
    <t>5Г</t>
  </si>
  <si>
    <t>Муниципалитет 4, % правильных ответов</t>
  </si>
  <si>
    <t>Код школы, 50003</t>
  </si>
  <si>
    <t>Код школы, 50007</t>
  </si>
  <si>
    <t>Муниципалитет 5, % правильных ответов</t>
  </si>
  <si>
    <t>Код школы, 70007</t>
  </si>
  <si>
    <t>Код школы, 70011</t>
  </si>
  <si>
    <t>Код школы, 70022</t>
  </si>
  <si>
    <t>Код школы, 70026</t>
  </si>
  <si>
    <t>0 2 2</t>
  </si>
  <si>
    <t>Код школы, 70034</t>
  </si>
  <si>
    <t>Код школы, 70037</t>
  </si>
  <si>
    <t>Код школы, 70039</t>
  </si>
  <si>
    <t>0 1 4</t>
  </si>
  <si>
    <t>0 1 1</t>
  </si>
  <si>
    <t>Код школы, 70049</t>
  </si>
  <si>
    <t>Код школы, 70065</t>
  </si>
  <si>
    <t>Код школы, 70073</t>
  </si>
  <si>
    <t>Код школы, 70505</t>
  </si>
  <si>
    <t>Класс 5Е, % правильных ответов</t>
  </si>
  <si>
    <t>5Е</t>
  </si>
  <si>
    <t>Код школы, 70006</t>
  </si>
  <si>
    <t>Код школы, 70008</t>
  </si>
  <si>
    <t>Код школы, 70018</t>
  </si>
  <si>
    <t>Класс 5Ж, % правильных ответов</t>
  </si>
  <si>
    <t>5Ж</t>
  </si>
  <si>
    <t>Код школы, 70021</t>
  </si>
  <si>
    <t>Класс 6Х, % правильных ответов</t>
  </si>
  <si>
    <t>6Х</t>
  </si>
  <si>
    <t>Код школы, 70023</t>
  </si>
  <si>
    <t>0 3 2</t>
  </si>
  <si>
    <t>Код школы, 70024</t>
  </si>
  <si>
    <t>Код школы, 70025</t>
  </si>
  <si>
    <t>Код школы, 70046</t>
  </si>
  <si>
    <t>Код школы, 70052</t>
  </si>
  <si>
    <t>Код школы, 70053</t>
  </si>
  <si>
    <t>0 2 7</t>
  </si>
  <si>
    <t>Код школы, 70055</t>
  </si>
  <si>
    <t>Класс 8Э, % правильных ответов</t>
  </si>
  <si>
    <t>8Э</t>
  </si>
  <si>
    <t>0 3 6</t>
  </si>
  <si>
    <t>Код школы, 70056</t>
  </si>
  <si>
    <t>Код школы, 70067</t>
  </si>
  <si>
    <t>Класс 5Ю, % правильных ответов</t>
  </si>
  <si>
    <t>5Ю</t>
  </si>
  <si>
    <t>Код школы, 70068</t>
  </si>
  <si>
    <t>Код школы, 70072</t>
  </si>
  <si>
    <t>Код школы, 70076</t>
  </si>
  <si>
    <t>Код школы, 70534</t>
  </si>
  <si>
    <t>0 2 5</t>
  </si>
  <si>
    <t>0 3 4</t>
  </si>
  <si>
    <t>Код школы, 70531</t>
  </si>
  <si>
    <t>Муниципалитет 6, % правильных ответов</t>
  </si>
  <si>
    <t>Код школы, 60002</t>
  </si>
  <si>
    <t>Код школы, 60006</t>
  </si>
  <si>
    <t>Код школы, 60016</t>
  </si>
  <si>
    <t>Код школы, 60004</t>
  </si>
  <si>
    <t>Код школы, 60010</t>
  </si>
  <si>
    <t>Код школы, 60013</t>
  </si>
  <si>
    <t>Код школы, 60014</t>
  </si>
  <si>
    <t>Класс 9Г, % правильных ответов</t>
  </si>
  <si>
    <t>9Г</t>
  </si>
  <si>
    <t>Код школы, 60022</t>
  </si>
  <si>
    <t>Код школы, 60023</t>
  </si>
  <si>
    <t>Муниципалитет 7, % правильных ответов</t>
  </si>
  <si>
    <t>Код школы, 380002</t>
  </si>
  <si>
    <t>Класс 5М, % правильных ответов</t>
  </si>
  <si>
    <t>5М</t>
  </si>
  <si>
    <t>Муниципалитет 8, % правильных ответов</t>
  </si>
  <si>
    <t>Код школы, 220006</t>
  </si>
  <si>
    <t>Код школы, 220011</t>
  </si>
  <si>
    <t>Код школы, 220016</t>
  </si>
  <si>
    <t>Код школы, 220005</t>
  </si>
  <si>
    <t>Муниципалитет 9, % правильных ответов</t>
  </si>
  <si>
    <t>Код школы, 290008</t>
  </si>
  <si>
    <t>Код школы, 290014</t>
  </si>
  <si>
    <t>Класс 5У, % правильных ответов</t>
  </si>
  <si>
    <t>5У</t>
  </si>
  <si>
    <t>0 3 8</t>
  </si>
  <si>
    <t>Код школы, 290020</t>
  </si>
  <si>
    <t>Муниципалитет 10, % правильных ответов</t>
  </si>
  <si>
    <t>Код школы, 80002</t>
  </si>
  <si>
    <t>Класс 8Ш, % правильных ответов</t>
  </si>
  <si>
    <t>8Ш</t>
  </si>
  <si>
    <t>Код школы, 80040</t>
  </si>
  <si>
    <t>Код школы, 80041</t>
  </si>
  <si>
    <t>Код школы, 80043</t>
  </si>
  <si>
    <t>Код школы, 80050</t>
  </si>
  <si>
    <t>Код школы, 80063</t>
  </si>
  <si>
    <t>Класс 5Й, % правильных ответов</t>
  </si>
  <si>
    <t>5Й</t>
  </si>
  <si>
    <t>Код школы, 80001</t>
  </si>
  <si>
    <t>Код школы, 80005</t>
  </si>
  <si>
    <t>Код школы, 80008</t>
  </si>
  <si>
    <t>Код школы, 80011</t>
  </si>
  <si>
    <t>Код школы, 80021</t>
  </si>
  <si>
    <t>0 3 3</t>
  </si>
  <si>
    <t>Код школы, 80023</t>
  </si>
  <si>
    <t>Код школы, 80027</t>
  </si>
  <si>
    <t>Код школы, 80038</t>
  </si>
  <si>
    <t>Код школы, 80051</t>
  </si>
  <si>
    <t>0 2 4</t>
  </si>
  <si>
    <t>Код школы, 80053</t>
  </si>
  <si>
    <t>Муниципалитет 11, % правильных ответов</t>
  </si>
  <si>
    <t>Код школы, 440002</t>
  </si>
  <si>
    <t>Код школы, 440009</t>
  </si>
  <si>
    <t>Код школы, 440029</t>
  </si>
  <si>
    <t>Муниципалитет 12, % правильных ответов</t>
  </si>
  <si>
    <t>Код школы, 100007</t>
  </si>
  <si>
    <t>Код школы, 410003</t>
  </si>
  <si>
    <t>Муниципалитет 13, % правильных ответов</t>
  </si>
  <si>
    <t>Код школы, 120009</t>
  </si>
  <si>
    <t>Класс 10М, % правильных ответов</t>
  </si>
  <si>
    <t>10М</t>
  </si>
  <si>
    <t>Муниципалитет 14, % правильных ответов</t>
  </si>
  <si>
    <t>Код школы, 400001</t>
  </si>
  <si>
    <t>Код школы, 400024</t>
  </si>
  <si>
    <t>Код школы, 400046</t>
  </si>
  <si>
    <t>Код школы, 400021</t>
  </si>
  <si>
    <t>Код школы, 400032</t>
  </si>
  <si>
    <t>Код школы, 400033</t>
  </si>
  <si>
    <t>Код школы, 400034</t>
  </si>
  <si>
    <t>0 3 9</t>
  </si>
  <si>
    <t>Код школы, 400005</t>
  </si>
  <si>
    <t>Муниципалитет 15, % правильных ответов</t>
  </si>
  <si>
    <t>Код школы, 130011</t>
  </si>
  <si>
    <t>Код школы, 130026</t>
  </si>
  <si>
    <t>Муниципалитет 16, % правильных ответов</t>
  </si>
  <si>
    <t>Код школы, 140001</t>
  </si>
  <si>
    <t>Код школы, 140010</t>
  </si>
  <si>
    <t>Код школы, 140043</t>
  </si>
  <si>
    <t>Код школы, 140041</t>
  </si>
  <si>
    <t>Муниципалитет 17, % правильных ответов</t>
  </si>
  <si>
    <t>Код школы, 150002</t>
  </si>
  <si>
    <t>Код школы, 150007</t>
  </si>
  <si>
    <t>Код школы, 150039</t>
  </si>
  <si>
    <t>Муниципалитет 18, % правильных ответов</t>
  </si>
  <si>
    <t>Код школы, 160003</t>
  </si>
  <si>
    <t>0 3 0</t>
  </si>
  <si>
    <t>Муниципалитет 19, % правильных ответов</t>
  </si>
  <si>
    <t>Код школы, 170019</t>
  </si>
  <si>
    <t>Код школы, 170005</t>
  </si>
  <si>
    <t>Муниципалитет 20, % правильных ответов</t>
  </si>
  <si>
    <t>Код школы, 180022</t>
  </si>
  <si>
    <t>Код школы, 180027</t>
  </si>
  <si>
    <t>Код школы, 180031</t>
  </si>
  <si>
    <t>Муниципалитет 21, % правильных ответов</t>
  </si>
  <si>
    <t>Код школы, 360007</t>
  </si>
  <si>
    <t>Код школы, 360018</t>
  </si>
  <si>
    <t>Класс 5Ц, % правильных ответов</t>
  </si>
  <si>
    <t>5Ц</t>
  </si>
  <si>
    <t>Класс 5Ф, % правильных ответов</t>
  </si>
  <si>
    <t>5Ф</t>
  </si>
  <si>
    <t>Код школы, 360020</t>
  </si>
  <si>
    <t>Муниципалитет 22, % правильных ответов</t>
  </si>
  <si>
    <t>Код школы, 190001</t>
  </si>
  <si>
    <t>Код школы, 190006</t>
  </si>
  <si>
    <t>Код школы, 190011</t>
  </si>
  <si>
    <t>Код школы, 190004</t>
  </si>
  <si>
    <t>Код школы, 190018</t>
  </si>
  <si>
    <t>Класс 11Д, % правильных ответов</t>
  </si>
  <si>
    <t>11Д</t>
  </si>
  <si>
    <t>Код школы, 190033</t>
  </si>
  <si>
    <t>Муниципалитет 23, % правильных ответов</t>
  </si>
  <si>
    <t>Код школы, 460003</t>
  </si>
  <si>
    <t>0 2 6</t>
  </si>
  <si>
    <t>Код школы, 460009</t>
  </si>
  <si>
    <t>Класс 6А, % правильных ответов</t>
  </si>
  <si>
    <t>6А</t>
  </si>
  <si>
    <t>Муниципалитет 24, % правильных ответов</t>
  </si>
  <si>
    <t>Код школы, 450002</t>
  </si>
  <si>
    <t>0 2 9</t>
  </si>
  <si>
    <t>Муниципалитет 25, % правильных ответов</t>
  </si>
  <si>
    <t>Код школы, 210006</t>
  </si>
  <si>
    <t>Класс 10Я, % правильных ответов</t>
  </si>
  <si>
    <t>10Я</t>
  </si>
  <si>
    <t>Муниципалитет 26, % правильных ответов</t>
  </si>
  <si>
    <t>Муниципалитет 27, % правильных ответов</t>
  </si>
  <si>
    <t>Код школы, 330012</t>
  </si>
  <si>
    <t>Код школы, 330013</t>
  </si>
  <si>
    <t>Муниципалитет 28, % правильных ответов</t>
  </si>
  <si>
    <t>Код школы, 240002</t>
  </si>
  <si>
    <t>Код школы, 240018</t>
  </si>
  <si>
    <t>Код школы, 240031</t>
  </si>
  <si>
    <t>Муниципалитет 29, % правильных ответов</t>
  </si>
  <si>
    <t>Муниципалитет 30, % правильных ответов</t>
  </si>
  <si>
    <t>Код школы, 320116</t>
  </si>
  <si>
    <t>Класс 5И, % правильных ответов</t>
  </si>
  <si>
    <t>5И</t>
  </si>
  <si>
    <t>Код школы, 320013</t>
  </si>
  <si>
    <t>Код школы, 320014</t>
  </si>
  <si>
    <t>Код школы, 320026</t>
  </si>
  <si>
    <t>Код школы, 320053</t>
  </si>
  <si>
    <t>Код школы, 320009</t>
  </si>
  <si>
    <t>Код школы, 320012</t>
  </si>
  <si>
    <t>Код школы, 320018</t>
  </si>
  <si>
    <t>Код школы, 320020</t>
  </si>
  <si>
    <t>Код школы, 320051</t>
  </si>
  <si>
    <t>Муниципалитет 31, % правильных ответов</t>
  </si>
  <si>
    <t>Код школы, 250035</t>
  </si>
  <si>
    <t>Код школы, 250040</t>
  </si>
  <si>
    <t>Код школы, 250047</t>
  </si>
  <si>
    <t>Код школы, 250055</t>
  </si>
  <si>
    <t>Муниципалитет 32, % правильных ответов</t>
  </si>
  <si>
    <t>Код школы, 260036</t>
  </si>
  <si>
    <t>Код школы, 260045</t>
  </si>
  <si>
    <t>Код школы, 260049</t>
  </si>
  <si>
    <t>Муниципалитет 33, % правильных ответов</t>
  </si>
  <si>
    <t>Код школы, 390003</t>
  </si>
  <si>
    <t>Код школы, 390022</t>
  </si>
  <si>
    <t>Муниципалитет 34, % правильных ответов</t>
  </si>
  <si>
    <t>Муниципалитет 35, % правильных ответов</t>
  </si>
  <si>
    <t>Код школы, 340027</t>
  </si>
  <si>
    <t>Муниципалитет 36, % правильных ответов</t>
  </si>
  <si>
    <t>Код школы, 280018</t>
  </si>
  <si>
    <t>Класс 8Ф, % правильных ответов</t>
  </si>
  <si>
    <t>8Ф</t>
  </si>
  <si>
    <t>Муниципалитет 37, % правильных ответов</t>
  </si>
  <si>
    <t>Код школы, 300017</t>
  </si>
  <si>
    <t>Код школы, 300004</t>
  </si>
  <si>
    <t>Код школы, 300026</t>
  </si>
  <si>
    <t>Код школы, 300029</t>
  </si>
  <si>
    <t>Код школы, 300010</t>
  </si>
  <si>
    <t>Код школы, 300015</t>
  </si>
  <si>
    <t>Код школы, 300019</t>
  </si>
  <si>
    <t>Код школы, 300020</t>
  </si>
  <si>
    <t>Код школы, 300021</t>
  </si>
  <si>
    <t>Муниципалитет 38, % правильных ответов</t>
  </si>
  <si>
    <t>Код школы, 310004</t>
  </si>
  <si>
    <t>Код школы, 310006</t>
  </si>
  <si>
    <t>Код школы, 310026</t>
  </si>
  <si>
    <t>Муниципалитет 39, % правильных ответов</t>
  </si>
  <si>
    <t>Код школы, 350010</t>
  </si>
  <si>
    <t>Код школы, 350025</t>
  </si>
  <si>
    <t>Код школы, 350019</t>
  </si>
  <si>
    <t>Муниципалитет 40, % правильных ответов</t>
  </si>
  <si>
    <t>Код школы, 370005</t>
  </si>
  <si>
    <t>Код школы, 370017</t>
  </si>
  <si>
    <t>Код школы, 370032</t>
  </si>
  <si>
    <t>Код школы, 370046</t>
  </si>
  <si>
    <t>Код школы, 370050</t>
  </si>
  <si>
    <t>Код школы, 370003</t>
  </si>
  <si>
    <t>Код школы, 370014</t>
  </si>
  <si>
    <t>Код школы, 370039</t>
  </si>
  <si>
    <t>Код школы, 370048</t>
  </si>
  <si>
    <t>Муниципалитет 41, % правильных ответов</t>
  </si>
  <si>
    <t>Код школы, 430010</t>
  </si>
  <si>
    <t>Код школы, 430017</t>
  </si>
  <si>
    <t>Код школы, 430014</t>
  </si>
  <si>
    <t>Код школы, 430019</t>
  </si>
  <si>
    <t>Код школы, 430001</t>
  </si>
  <si>
    <t>Код школы, 430007</t>
  </si>
  <si>
    <t>Муниципалитет 42, % правильных ответов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</si>
</sst>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22"/>
  <sheetViews>
    <sheetView tabSelected="1" workbookViewId="0"/>
  </sheetViews>
  <sheetFormatPr defaultRowHeight="15" outlineLevelRow="2"/>
  <sheetData>
    <row r="1" spans="1:7">
      <c r="A1" t="s">
        <v>0</v>
      </c>
      <c r="B1" t="s">
        <v>1</v>
      </c>
      <c r="D1" t="s">
        <v>5</v>
      </c>
      <c r="E1" t="s">
        <v>5</v>
      </c>
      <c r="F1" t="s">
        <v>5</v>
      </c>
      <c r="G1" t="s">
        <v>5</v>
      </c>
    </row>
    <row r="2" spans="1:7">
      <c r="B2" t="s">
        <v>2</v>
      </c>
      <c r="D2" s="1">
        <f>IFERROR(AVERAGE(D5,D44,D103,D173,D190,D527,D614,D624,D657,D681,D821,D848,D865,D876,D951,D968,D1000,D1025,D1051,D1068,D1099,D1127,D1174,D1202,D1219,D1229,D1232,D1250,D1276,D1279,D1359,D1391,D1420,D1447,D1450,D1466,D1476,D1550,D1574,D1602,D1670,D1720), 0)</f>
        <v>0</v>
      </c>
      <c r="E2" s="1">
        <f>IFERROR(AVERAGE(E5,E44,E103,E173,E190,E527,E614,E624,E657,E681,E821,E848,E865,E876,E951,E968,E1000,E1025,E1051,E1068,E1099,E1127,E1174,E1202,E1219,E1229,E1232,E1250,E1276,E1279,E1359,E1391,E1420,E1447,E1450,E1466,E1476,E1550,E1574,E1602,E1670,E1720), 0)</f>
        <v>0</v>
      </c>
      <c r="F2" s="1">
        <f>IFERROR(AVERAGE(F5,F44,F103,F173,F190,F527,F614,F624,F657,F681,F821,F848,F865,F876,F951,F968,F1000,F1025,F1051,F1068,F1099,F1127,F1174,F1202,F1219,F1229,F1232,F1250,F1276,F1279,F1359,F1391,F1420,F1447,F1450,F1466,F1476,F1550,F1574,F1602,F1670,F1720), 0)</f>
        <v>0</v>
      </c>
      <c r="G2" s="1">
        <f>IFERROR(AVERAGE(G5,G44,G103,G173,G190,G527,G614,G624,G657,G681,G821,G848,G865,G876,G951,G968,G1000,G1025,G1051,G1068,G1099,G1127,G1174,G1202,G1219,G1229,G1232,G1250,G1276,G1279,G1359,G1391,G1420,G1447,G1450,G1466,G1476,G1550,G1574,G1602,G1670,G1720), 0)</f>
        <v>0</v>
      </c>
    </row>
    <row r="3" spans="1:7">
      <c r="B3" t="s">
        <v>3</v>
      </c>
      <c r="D3">
        <f>D6+D45+D104+D174+D191+D528+D615+D625+D658+D682+D822+D849+D866+D877+D952+D969+D1001+D1026+D1052+D1069+D1100+D1128+D1175+D1203+D1220+D1230+D1233+D1251+D1277+D1280+D1360+D1392+D1421+D1448+D1451+D1467+D1477+D1551+D1575+D1603+D1671+D1721</f>
        <v>0</v>
      </c>
      <c r="E3">
        <f>E6+E45+E104+E174+E191+E528+E615+E625+E658+E682+E822+E849+E866+E877+E952+E969+E1001+E1026+E1052+E1069+E1100+E1128+E1175+E1203+E1220+E1230+E1233+E1251+E1277+E1280+E1360+E1392+E1421+E1448+E1451+E1467+E1477+E1551+E1575+E1603+E1671+E1721</f>
        <v>0</v>
      </c>
      <c r="F3">
        <f>F6+F45+F104+F174+F191+F528+F615+F625+F658+F682+F822+F849+F866+F877+F952+F969+F1001+F1026+F1052+F1069+F1100+F1128+F1175+F1203+F1220+F1230+F1233+F1251+F1277+F1280+F1360+F1392+F1421+F1448+F1451+F1467+F1477+F1551+F1575+F1603+F1671+F1721</f>
        <v>0</v>
      </c>
      <c r="G3">
        <f>G6+G45+G104+G174+G191+G528+G615+G625+G658+G682+G822+G849+G866+G877+G952+G969+G1001+G1026+G1052+G1069+G1100+G1128+G1175+G1203+G1220+G1230+G1233+G1251+G1277+G1280+G1360+G1392+G1421+G1448+G1451+G1467+G1477+G1551+G1575+G1603+G1671+G1721</f>
        <v>0</v>
      </c>
    </row>
    <row r="4" spans="1:7">
      <c r="B4" t="s">
        <v>4</v>
      </c>
      <c r="D4">
        <f>D7+D46+D105+D175+D192+D529+D616+D626+D659+D683+D823+D850+D867+D878+D953+D970+D1002+D1027+D1053+D1070+D1101+D1129+D1176+D1204+D1221+D1231+D1234+D1252+D1278+D1281+D1361+D1393+D1422+D1449+D1452+D1468+D1478+D1552+D1576+D1604+D1672+D1722</f>
        <v>0</v>
      </c>
      <c r="E4">
        <f>E7+E46+E105+E175+E192+E529+E616+E626+E659+E683+E823+E850+E867+E878+E953+E970+E1002+E1027+E1053+E1070+E1101+E1129+E1176+E1204+E1221+E1231+E1234+E1252+E1278+E1281+E1361+E1393+E1422+E1449+E1452+E1468+E1478+E1552+E1576+E1604+E1672+E1722</f>
        <v>0</v>
      </c>
      <c r="F4">
        <f>F7+F46+F105+F175+F192+F529+F616+F626+F659+F683+F823+F850+F867+F878+F953+F970+F1002+F1027+F1053+F1070+F1101+F1129+F1176+F1204+F1221+F1231+F1234+F1252+F1278+F1281+F1361+F1393+F1422+F1449+F1452+F1468+F1478+F1552+F1576+F1604+F1672+F1722</f>
        <v>0</v>
      </c>
      <c r="G4">
        <f>G7+G46+G105+G175+G192+G529+G616+G626+G659+G683+G823+G850+G867+G878+G953+G970+G1002+G1027+G1053+G1070+G1101+G1129+G1176+G1204+G1221+G1231+G1234+G1252+G1278+G1281+G1361+G1393+G1422+G1449+G1452+G1468+G1478+G1552+G1576+G1604+G1672+G1722</f>
        <v>0</v>
      </c>
    </row>
    <row r="5" spans="1:7" s="2" customFormat="1">
      <c r="B5" s="2" t="s">
        <v>6</v>
      </c>
      <c r="D5" s="2">
        <f>IFERROR(AVERAGE(D8,D15,D27,D37), 0)</f>
        <v>0</v>
      </c>
      <c r="E5" s="2">
        <f>IFERROR(AVERAGE(E8,E15,E27,E37), 0)</f>
        <v>0</v>
      </c>
      <c r="F5" s="2">
        <f>IFERROR(AVERAGE(F8,F15,F27,F37), 0)</f>
        <v>0</v>
      </c>
      <c r="G5" s="2">
        <f>IFERROR(AVERAGE(G8,G15,G27,G37), 0)</f>
        <v>0</v>
      </c>
    </row>
    <row r="6" spans="1:7" outlineLevel="2">
      <c r="B6" t="s">
        <v>3</v>
      </c>
      <c r="D6">
        <f>D9+D16+D28+D38</f>
        <v>0</v>
      </c>
      <c r="E6">
        <f>E9+E16+E28+E38</f>
        <v>0</v>
      </c>
      <c r="F6">
        <f>F9+F16+F28+F38</f>
        <v>0</v>
      </c>
      <c r="G6">
        <f>G9+G16+G28+G38</f>
        <v>0</v>
      </c>
    </row>
    <row r="7" spans="1:7" outlineLevel="2">
      <c r="B7" t="s">
        <v>4</v>
      </c>
      <c r="D7">
        <f>D10+D17+D29+D39</f>
        <v>0</v>
      </c>
      <c r="E7">
        <f>E10+E17+E29+E39</f>
        <v>0</v>
      </c>
      <c r="F7">
        <f>F10+F17+F29+F39</f>
        <v>0</v>
      </c>
      <c r="G7">
        <f>G10+G17+G29+G39</f>
        <v>0</v>
      </c>
    </row>
    <row r="8" spans="1:7" s="3" customFormat="1">
      <c r="B8" s="3" t="s">
        <v>7</v>
      </c>
      <c r="C8" s="3" t="s">
        <v>8</v>
      </c>
      <c r="D8" s="3">
        <f>IFERROR(AVERAGE(D11), 0)</f>
        <v>0</v>
      </c>
      <c r="E8" s="3">
        <f>IFERROR(AVERAGE(E11), 0)</f>
        <v>0</v>
      </c>
      <c r="F8" s="3">
        <f>IFERROR(AVERAGE(F11), 0)</f>
        <v>0</v>
      </c>
      <c r="G8" s="3">
        <f>IFERROR(AVERAGE(G11), 0)</f>
        <v>0</v>
      </c>
    </row>
    <row r="9" spans="1:7" outlineLevel="2">
      <c r="B9" s="4" t="s">
        <v>9</v>
      </c>
      <c r="D9">
        <f>E12</f>
        <v>0</v>
      </c>
      <c r="E9">
        <f>F12</f>
        <v>0</v>
      </c>
      <c r="F9">
        <f>G12</f>
        <v>0</v>
      </c>
      <c r="G9">
        <f>H12</f>
        <v>0</v>
      </c>
    </row>
    <row r="10" spans="1:7" outlineLevel="2">
      <c r="B10" s="4" t="s">
        <v>10</v>
      </c>
      <c r="D10">
        <f>E13</f>
        <v>0</v>
      </c>
      <c r="E10">
        <f>F13</f>
        <v>0</v>
      </c>
      <c r="F10">
        <f>G13</f>
        <v>0</v>
      </c>
      <c r="G10">
        <f>H13</f>
        <v>0</v>
      </c>
    </row>
    <row r="11" spans="1:7" s="5" customFormat="1" outlineLevel="1">
      <c r="C11" s="5" t="s">
        <v>11</v>
      </c>
      <c r="D11" s="1">
        <f>IFERROR(D12/D13, D12)</f>
        <v>0</v>
      </c>
      <c r="E11" s="1">
        <f>IFERROR(E12/E13, E12)</f>
        <v>0</v>
      </c>
      <c r="F11" s="1">
        <f>IFERROR(F12/F13, F12)</f>
        <v>0</v>
      </c>
      <c r="G11" s="1">
        <f>IFERROR(G12/G13, G12)</f>
        <v>0</v>
      </c>
    </row>
    <row r="12" spans="1:7" outlineLevel="2">
      <c r="C12" t="s">
        <v>10</v>
      </c>
      <c r="D12">
        <f>COUNTIF(D14:D14, "1")</f>
        <v>0</v>
      </c>
      <c r="E12">
        <f>COUNTIF(E14:E14, "1")</f>
        <v>0</v>
      </c>
      <c r="F12">
        <f>COUNTIF(F14:F14, "1")</f>
        <v>0</v>
      </c>
      <c r="G12">
        <f>COUNTIF(G14:G14, "1")</f>
        <v>0</v>
      </c>
    </row>
    <row r="13" spans="1:7" outlineLevel="2">
      <c r="C13" t="s">
        <v>12</v>
      </c>
      <c r="D13">
        <f>COUNTIF(D14:D14, "0")</f>
        <v>0</v>
      </c>
      <c r="E13">
        <f>COUNTIF(E14:E14, "0")</f>
        <v>0</v>
      </c>
      <c r="F13">
        <f>COUNTIF(F14:F14, "0")</f>
        <v>0</v>
      </c>
      <c r="G13">
        <f>COUNTIF(G14:G14, "0")</f>
        <v>0</v>
      </c>
    </row>
    <row r="14" spans="1:7" outlineLevel="2">
      <c r="B14" t="s">
        <v>13</v>
      </c>
      <c r="C14" t="s">
        <v>14</v>
      </c>
      <c r="D14">
        <v>0</v>
      </c>
      <c r="E14">
        <v>0</v>
      </c>
      <c r="F14">
        <v>0</v>
      </c>
      <c r="G14">
        <v>0</v>
      </c>
    </row>
    <row r="15" spans="1:7" s="3" customFormat="1">
      <c r="B15" s="3" t="s">
        <v>15</v>
      </c>
      <c r="C15" s="3" t="s">
        <v>8</v>
      </c>
      <c r="D15" s="3">
        <f>IFERROR(AVERAGE(D18,D23), 0)</f>
        <v>0</v>
      </c>
      <c r="E15" s="3">
        <f>IFERROR(AVERAGE(E18,E23), 0)</f>
        <v>0</v>
      </c>
      <c r="F15" s="3">
        <f>IFERROR(AVERAGE(F18,F23), 0)</f>
        <v>0</v>
      </c>
      <c r="G15" s="3">
        <f>IFERROR(AVERAGE(G18,G23), 0)</f>
        <v>0</v>
      </c>
    </row>
    <row r="16" spans="1:7" outlineLevel="2">
      <c r="B16" s="4" t="s">
        <v>9</v>
      </c>
      <c r="D16">
        <f>E19+E24</f>
        <v>0</v>
      </c>
      <c r="E16">
        <f>F19+F24</f>
        <v>0</v>
      </c>
      <c r="F16">
        <f>G19+G24</f>
        <v>0</v>
      </c>
      <c r="G16">
        <f>H19+H24</f>
        <v>0</v>
      </c>
    </row>
    <row r="17" spans="2:7" outlineLevel="2">
      <c r="B17" s="4" t="s">
        <v>10</v>
      </c>
      <c r="D17">
        <f>E20+E25</f>
        <v>0</v>
      </c>
      <c r="E17">
        <f>F20+F25</f>
        <v>0</v>
      </c>
      <c r="F17">
        <f>G20+G25</f>
        <v>0</v>
      </c>
      <c r="G17">
        <f>H20+H25</f>
        <v>0</v>
      </c>
    </row>
    <row r="18" spans="2:7" s="5" customFormat="1" outlineLevel="1">
      <c r="C18" s="5" t="s">
        <v>11</v>
      </c>
      <c r="D18" s="1">
        <f>IFERROR(D19/D20, D19)</f>
        <v>0</v>
      </c>
      <c r="E18" s="1">
        <f>IFERROR(E19/E20, E19)</f>
        <v>0</v>
      </c>
      <c r="F18" s="1">
        <f>IFERROR(F19/F20, F19)</f>
        <v>0</v>
      </c>
      <c r="G18" s="1">
        <f>IFERROR(G19/G20, G19)</f>
        <v>0</v>
      </c>
    </row>
    <row r="19" spans="2:7" outlineLevel="2">
      <c r="C19" t="s">
        <v>10</v>
      </c>
      <c r="D19">
        <f>COUNTIF(D21:D22, "1")</f>
        <v>0</v>
      </c>
      <c r="E19">
        <f>COUNTIF(E21:E22, "1")</f>
        <v>0</v>
      </c>
      <c r="F19">
        <f>COUNTIF(F21:F22, "1")</f>
        <v>0</v>
      </c>
      <c r="G19">
        <f>COUNTIF(G21:G22, "1")</f>
        <v>0</v>
      </c>
    </row>
    <row r="20" spans="2:7" outlineLevel="2">
      <c r="C20" t="s">
        <v>12</v>
      </c>
      <c r="D20">
        <f>COUNTIF(D21:D22, "0")</f>
        <v>0</v>
      </c>
      <c r="E20">
        <f>COUNTIF(E21:E22, "0")</f>
        <v>0</v>
      </c>
      <c r="F20">
        <f>COUNTIF(F21:F22, "0")</f>
        <v>0</v>
      </c>
      <c r="G20">
        <f>COUNTIF(G21:G22, "0")</f>
        <v>0</v>
      </c>
    </row>
    <row r="21" spans="2:7" outlineLevel="2">
      <c r="B21" t="s">
        <v>13</v>
      </c>
      <c r="C21" t="s">
        <v>16</v>
      </c>
      <c r="D21">
        <v>0</v>
      </c>
      <c r="E21">
        <v>0</v>
      </c>
      <c r="F21">
        <v>0</v>
      </c>
      <c r="G21">
        <v>0</v>
      </c>
    </row>
    <row r="22" spans="2:7" outlineLevel="2">
      <c r="B22" t="s">
        <v>13</v>
      </c>
      <c r="C22" t="s">
        <v>17</v>
      </c>
      <c r="D22">
        <v>0</v>
      </c>
      <c r="E22">
        <v>0</v>
      </c>
      <c r="F22">
        <v>0</v>
      </c>
      <c r="G22">
        <v>0</v>
      </c>
    </row>
    <row r="23" spans="2:7" s="5" customFormat="1" outlineLevel="1">
      <c r="C23" s="5" t="s">
        <v>18</v>
      </c>
      <c r="D23" s="1">
        <f>IFERROR(D24/D25, D24)</f>
        <v>0</v>
      </c>
      <c r="E23" s="1">
        <f>IFERROR(E24/E25, E24)</f>
        <v>0</v>
      </c>
      <c r="F23" s="1">
        <f>IFERROR(F24/F25, F24)</f>
        <v>0</v>
      </c>
      <c r="G23" s="1">
        <f>IFERROR(G24/G25, G24)</f>
        <v>0</v>
      </c>
    </row>
    <row r="24" spans="2:7" outlineLevel="2">
      <c r="C24" t="s">
        <v>10</v>
      </c>
      <c r="D24">
        <f>COUNTIF(D26:D26, "1")</f>
        <v>0</v>
      </c>
      <c r="E24">
        <f>COUNTIF(E26:E26, "1")</f>
        <v>0</v>
      </c>
      <c r="F24">
        <f>COUNTIF(F26:F26, "1")</f>
        <v>0</v>
      </c>
      <c r="G24">
        <f>COUNTIF(G26:G26, "1")</f>
        <v>0</v>
      </c>
    </row>
    <row r="25" spans="2:7" outlineLevel="2">
      <c r="C25" t="s">
        <v>12</v>
      </c>
      <c r="D25">
        <f>COUNTIF(D26:D26, "0")</f>
        <v>0</v>
      </c>
      <c r="E25">
        <f>COUNTIF(E26:E26, "0")</f>
        <v>0</v>
      </c>
      <c r="F25">
        <f>COUNTIF(F26:F26, "0")</f>
        <v>0</v>
      </c>
      <c r="G25">
        <f>COUNTIF(G26:G26, "0")</f>
        <v>0</v>
      </c>
    </row>
    <row r="26" spans="2:7" outlineLevel="2">
      <c r="B26" t="s">
        <v>19</v>
      </c>
      <c r="C26" t="s">
        <v>20</v>
      </c>
      <c r="D26">
        <v>0</v>
      </c>
      <c r="E26">
        <v>0</v>
      </c>
      <c r="F26">
        <v>0</v>
      </c>
      <c r="G26">
        <v>0</v>
      </c>
    </row>
    <row r="27" spans="2:7" s="3" customFormat="1">
      <c r="B27" s="3" t="s">
        <v>21</v>
      </c>
      <c r="C27" s="3" t="s">
        <v>8</v>
      </c>
      <c r="D27" s="3">
        <f>IFERROR(AVERAGE(D30), 0)</f>
        <v>0</v>
      </c>
      <c r="E27" s="3">
        <f>IFERROR(AVERAGE(E30), 0)</f>
        <v>0</v>
      </c>
      <c r="F27" s="3">
        <f>IFERROR(AVERAGE(F30), 0)</f>
        <v>0</v>
      </c>
      <c r="G27" s="3">
        <f>IFERROR(AVERAGE(G30), 0)</f>
        <v>0</v>
      </c>
    </row>
    <row r="28" spans="2:7" outlineLevel="2">
      <c r="B28" s="4" t="s">
        <v>9</v>
      </c>
      <c r="D28">
        <f>E31</f>
        <v>0</v>
      </c>
      <c r="E28">
        <f>F31</f>
        <v>0</v>
      </c>
      <c r="F28">
        <f>G31</f>
        <v>0</v>
      </c>
      <c r="G28">
        <f>H31</f>
        <v>0</v>
      </c>
    </row>
    <row r="29" spans="2:7" outlineLevel="2">
      <c r="B29" s="4" t="s">
        <v>10</v>
      </c>
      <c r="D29">
        <f>E32</f>
        <v>0</v>
      </c>
      <c r="E29">
        <f>F32</f>
        <v>0</v>
      </c>
      <c r="F29">
        <f>G32</f>
        <v>0</v>
      </c>
      <c r="G29">
        <f>H32</f>
        <v>0</v>
      </c>
    </row>
    <row r="30" spans="2:7" s="5" customFormat="1" outlineLevel="1">
      <c r="C30" s="5" t="s">
        <v>22</v>
      </c>
      <c r="D30" s="1">
        <f>IFERROR(D31/D32, D31)</f>
        <v>0</v>
      </c>
      <c r="E30" s="1">
        <f>IFERROR(E31/E32, E31)</f>
        <v>0</v>
      </c>
      <c r="F30" s="1">
        <f>IFERROR(F31/F32, F31)</f>
        <v>0</v>
      </c>
      <c r="G30" s="1">
        <f>IFERROR(G31/G32, G31)</f>
        <v>0</v>
      </c>
    </row>
    <row r="31" spans="2:7" outlineLevel="2">
      <c r="C31" t="s">
        <v>10</v>
      </c>
      <c r="D31">
        <f>COUNTIF(D33:D36, "1")</f>
        <v>0</v>
      </c>
      <c r="E31">
        <f>COUNTIF(E33:E36, "1")</f>
        <v>0</v>
      </c>
      <c r="F31">
        <f>COUNTIF(F33:F36, "1")</f>
        <v>0</v>
      </c>
      <c r="G31">
        <f>COUNTIF(G33:G36, "1")</f>
        <v>0</v>
      </c>
    </row>
    <row r="32" spans="2:7" outlineLevel="2">
      <c r="C32" t="s">
        <v>12</v>
      </c>
      <c r="D32">
        <f>COUNTIF(D33:D36, "0")</f>
        <v>0</v>
      </c>
      <c r="E32">
        <f>COUNTIF(E33:E36, "0")</f>
        <v>0</v>
      </c>
      <c r="F32">
        <f>COUNTIF(F33:F36, "0")</f>
        <v>0</v>
      </c>
      <c r="G32">
        <f>COUNTIF(G33:G36, "0")</f>
        <v>0</v>
      </c>
    </row>
    <row r="33" spans="2:7" outlineLevel="2">
      <c r="B33" t="s">
        <v>23</v>
      </c>
      <c r="C33" t="s">
        <v>24</v>
      </c>
      <c r="D33">
        <v>0</v>
      </c>
      <c r="E33">
        <v>0</v>
      </c>
      <c r="F33">
        <v>0</v>
      </c>
      <c r="G33">
        <v>0</v>
      </c>
    </row>
    <row r="34" spans="2:7" outlineLevel="2">
      <c r="B34" t="s">
        <v>23</v>
      </c>
      <c r="C34" t="s">
        <v>25</v>
      </c>
      <c r="D34">
        <v>0</v>
      </c>
      <c r="E34">
        <v>0</v>
      </c>
      <c r="F34">
        <v>0</v>
      </c>
      <c r="G34">
        <v>0</v>
      </c>
    </row>
    <row r="35" spans="2:7" outlineLevel="2">
      <c r="B35" t="s">
        <v>23</v>
      </c>
      <c r="C35" t="s">
        <v>26</v>
      </c>
      <c r="D35">
        <v>0</v>
      </c>
      <c r="E35">
        <v>0</v>
      </c>
      <c r="F35">
        <v>0</v>
      </c>
      <c r="G35">
        <v>0</v>
      </c>
    </row>
    <row r="36" spans="2:7" outlineLevel="2">
      <c r="B36" t="s">
        <v>23</v>
      </c>
      <c r="C36" t="s">
        <v>27</v>
      </c>
      <c r="D36">
        <v>0</v>
      </c>
      <c r="E36">
        <v>0</v>
      </c>
      <c r="F36">
        <v>0</v>
      </c>
      <c r="G36">
        <v>0</v>
      </c>
    </row>
    <row r="37" spans="2:7" s="3" customFormat="1">
      <c r="B37" s="3" t="s">
        <v>28</v>
      </c>
      <c r="C37" s="3" t="s">
        <v>8</v>
      </c>
      <c r="D37" s="3">
        <f>IFERROR(AVERAGE(D40), 0)</f>
        <v>0</v>
      </c>
      <c r="E37" s="3">
        <f>IFERROR(AVERAGE(E40), 0)</f>
        <v>0</v>
      </c>
      <c r="F37" s="3">
        <f>IFERROR(AVERAGE(F40), 0)</f>
        <v>0</v>
      </c>
      <c r="G37" s="3">
        <f>IFERROR(AVERAGE(G40), 0)</f>
        <v>0</v>
      </c>
    </row>
    <row r="38" spans="2:7" outlineLevel="2">
      <c r="B38" s="4" t="s">
        <v>9</v>
      </c>
      <c r="D38">
        <f>E41</f>
        <v>0</v>
      </c>
      <c r="E38">
        <f>F41</f>
        <v>0</v>
      </c>
      <c r="F38">
        <f>G41</f>
        <v>0</v>
      </c>
      <c r="G38">
        <f>H41</f>
        <v>0</v>
      </c>
    </row>
    <row r="39" spans="2:7" outlineLevel="2">
      <c r="B39" s="4" t="s">
        <v>10</v>
      </c>
      <c r="D39">
        <f>E42</f>
        <v>0</v>
      </c>
      <c r="E39">
        <f>F42</f>
        <v>0</v>
      </c>
      <c r="F39">
        <f>G42</f>
        <v>0</v>
      </c>
      <c r="G39">
        <f>H42</f>
        <v>0</v>
      </c>
    </row>
    <row r="40" spans="2:7" s="5" customFormat="1" outlineLevel="1">
      <c r="C40" s="5" t="s">
        <v>11</v>
      </c>
      <c r="D40" s="1">
        <f>IFERROR(D41/D42, D41)</f>
        <v>0</v>
      </c>
      <c r="E40" s="1">
        <f>IFERROR(E41/E42, E41)</f>
        <v>0</v>
      </c>
      <c r="F40" s="1">
        <f>IFERROR(F41/F42, F41)</f>
        <v>0</v>
      </c>
      <c r="G40" s="1">
        <f>IFERROR(G41/G42, G41)</f>
        <v>0</v>
      </c>
    </row>
    <row r="41" spans="2:7" outlineLevel="2">
      <c r="C41" t="s">
        <v>10</v>
      </c>
      <c r="D41">
        <f>COUNTIF(D43:D43, "1")</f>
        <v>0</v>
      </c>
      <c r="E41">
        <f>COUNTIF(E43:E43, "1")</f>
        <v>0</v>
      </c>
      <c r="F41">
        <f>COUNTIF(F43:F43, "1")</f>
        <v>0</v>
      </c>
      <c r="G41">
        <f>COUNTIF(G43:G43, "1")</f>
        <v>0</v>
      </c>
    </row>
    <row r="42" spans="2:7" outlineLevel="2">
      <c r="C42" t="s">
        <v>12</v>
      </c>
      <c r="D42">
        <f>COUNTIF(D43:D43, "0")</f>
        <v>0</v>
      </c>
      <c r="E42">
        <f>COUNTIF(E43:E43, "0")</f>
        <v>0</v>
      </c>
      <c r="F42">
        <f>COUNTIF(F43:F43, "0")</f>
        <v>0</v>
      </c>
      <c r="G42">
        <f>COUNTIF(G43:G43, "0")</f>
        <v>0</v>
      </c>
    </row>
    <row r="43" spans="2:7" outlineLevel="2">
      <c r="B43" t="s">
        <v>13</v>
      </c>
      <c r="C43" t="s">
        <v>29</v>
      </c>
      <c r="D43">
        <v>0</v>
      </c>
      <c r="E43">
        <v>0</v>
      </c>
      <c r="F43">
        <v>0</v>
      </c>
      <c r="G43">
        <v>0</v>
      </c>
    </row>
    <row r="44" spans="2:7" s="2" customFormat="1">
      <c r="B44" s="2" t="s">
        <v>30</v>
      </c>
      <c r="D44" s="2">
        <f>IFERROR(AVERAGE(D47,D67,D74,D85,D96), 0)</f>
        <v>0</v>
      </c>
      <c r="E44" s="2">
        <f>IFERROR(AVERAGE(E47,E67,E74,E85,E96), 0)</f>
        <v>0</v>
      </c>
      <c r="F44" s="2">
        <f>IFERROR(AVERAGE(F47,F67,F74,F85,F96), 0)</f>
        <v>0</v>
      </c>
      <c r="G44" s="2">
        <f>IFERROR(AVERAGE(G47,G67,G74,G85,G96), 0)</f>
        <v>0</v>
      </c>
    </row>
    <row r="45" spans="2:7" outlineLevel="2">
      <c r="B45" t="s">
        <v>3</v>
      </c>
      <c r="D45">
        <f>D48+D68+D75+D86+D97</f>
        <v>0</v>
      </c>
      <c r="E45">
        <f>E48+E68+E75+E86+E97</f>
        <v>0</v>
      </c>
      <c r="F45">
        <f>F48+F68+F75+F86+F97</f>
        <v>0</v>
      </c>
      <c r="G45">
        <f>G48+G68+G75+G86+G97</f>
        <v>0</v>
      </c>
    </row>
    <row r="46" spans="2:7" outlineLevel="2">
      <c r="B46" t="s">
        <v>4</v>
      </c>
      <c r="D46">
        <f>D49+D69+D76+D87+D98</f>
        <v>0</v>
      </c>
      <c r="E46">
        <f>E49+E69+E76+E87+E98</f>
        <v>0</v>
      </c>
      <c r="F46">
        <f>F49+F69+F76+F87+F98</f>
        <v>0</v>
      </c>
      <c r="G46">
        <f>G49+G69+G76+G87+G98</f>
        <v>0</v>
      </c>
    </row>
    <row r="47" spans="2:7" s="3" customFormat="1">
      <c r="B47" s="3" t="s">
        <v>31</v>
      </c>
      <c r="C47" s="3" t="s">
        <v>8</v>
      </c>
      <c r="D47" s="3">
        <f>IFERROR(AVERAGE(D50), 0)</f>
        <v>0</v>
      </c>
      <c r="E47" s="3">
        <f>IFERROR(AVERAGE(E50), 0)</f>
        <v>0</v>
      </c>
      <c r="F47" s="3">
        <f>IFERROR(AVERAGE(F50), 0)</f>
        <v>0</v>
      </c>
      <c r="G47" s="3">
        <f>IFERROR(AVERAGE(G50), 0)</f>
        <v>0</v>
      </c>
    </row>
    <row r="48" spans="2:7" outlineLevel="2">
      <c r="B48" s="4" t="s">
        <v>9</v>
      </c>
      <c r="D48">
        <f>E51</f>
        <v>0</v>
      </c>
      <c r="E48">
        <f>F51</f>
        <v>0</v>
      </c>
      <c r="F48">
        <f>G51</f>
        <v>0</v>
      </c>
      <c r="G48">
        <f>H51</f>
        <v>0</v>
      </c>
    </row>
    <row r="49" spans="2:7" outlineLevel="2">
      <c r="B49" s="4" t="s">
        <v>10</v>
      </c>
      <c r="D49">
        <f>E52</f>
        <v>0</v>
      </c>
      <c r="E49">
        <f>F52</f>
        <v>0</v>
      </c>
      <c r="F49">
        <f>G52</f>
        <v>0</v>
      </c>
      <c r="G49">
        <f>H52</f>
        <v>0</v>
      </c>
    </row>
    <row r="50" spans="2:7" s="5" customFormat="1" outlineLevel="1">
      <c r="C50" s="5" t="s">
        <v>11</v>
      </c>
      <c r="D50" s="1">
        <f>IFERROR(D51/D52, D51)</f>
        <v>0</v>
      </c>
      <c r="E50" s="1">
        <f>IFERROR(E51/E52, E51)</f>
        <v>0</v>
      </c>
      <c r="F50" s="1">
        <f>IFERROR(F51/F52, F51)</f>
        <v>0</v>
      </c>
      <c r="G50" s="1">
        <f>IFERROR(G51/G52, G51)</f>
        <v>0</v>
      </c>
    </row>
    <row r="51" spans="2:7" outlineLevel="2">
      <c r="C51" t="s">
        <v>10</v>
      </c>
      <c r="D51">
        <f>COUNTIF(D53:D66, "1")</f>
        <v>0</v>
      </c>
      <c r="E51">
        <f>COUNTIF(E53:E66, "1")</f>
        <v>0</v>
      </c>
      <c r="F51">
        <f>COUNTIF(F53:F66, "1")</f>
        <v>0</v>
      </c>
      <c r="G51">
        <f>COUNTIF(G53:G66, "1")</f>
        <v>0</v>
      </c>
    </row>
    <row r="52" spans="2:7" outlineLevel="2">
      <c r="C52" t="s">
        <v>12</v>
      </c>
      <c r="D52">
        <f>COUNTIF(D53:D66, "0")</f>
        <v>0</v>
      </c>
      <c r="E52">
        <f>COUNTIF(E53:E66, "0")</f>
        <v>0</v>
      </c>
      <c r="F52">
        <f>COUNTIF(F53:F66, "0")</f>
        <v>0</v>
      </c>
      <c r="G52">
        <f>COUNTIF(G53:G66, "0")</f>
        <v>0</v>
      </c>
    </row>
    <row r="53" spans="2:7" outlineLevel="2">
      <c r="B53" t="s">
        <v>13</v>
      </c>
      <c r="C53" t="s">
        <v>24</v>
      </c>
      <c r="D53">
        <v>0</v>
      </c>
      <c r="E53">
        <v>0</v>
      </c>
      <c r="F53">
        <v>0</v>
      </c>
      <c r="G53">
        <v>0</v>
      </c>
    </row>
    <row r="54" spans="2:7" outlineLevel="2">
      <c r="B54" t="s">
        <v>13</v>
      </c>
      <c r="C54" t="s">
        <v>32</v>
      </c>
      <c r="D54">
        <v>0</v>
      </c>
      <c r="E54">
        <v>0</v>
      </c>
      <c r="F54">
        <v>0</v>
      </c>
      <c r="G54">
        <v>0</v>
      </c>
    </row>
    <row r="55" spans="2:7" outlineLevel="2">
      <c r="B55" t="s">
        <v>13</v>
      </c>
      <c r="C55" t="s">
        <v>33</v>
      </c>
      <c r="D55">
        <v>0</v>
      </c>
      <c r="E55">
        <v>0</v>
      </c>
      <c r="F55">
        <v>0</v>
      </c>
      <c r="G55">
        <v>0</v>
      </c>
    </row>
    <row r="56" spans="2:7" outlineLevel="2">
      <c r="B56" t="s">
        <v>13</v>
      </c>
      <c r="C56" t="s">
        <v>34</v>
      </c>
      <c r="D56">
        <v>0</v>
      </c>
      <c r="E56">
        <v>0</v>
      </c>
      <c r="F56">
        <v>0</v>
      </c>
      <c r="G56">
        <v>0</v>
      </c>
    </row>
    <row r="57" spans="2:7" outlineLevel="2">
      <c r="B57" t="s">
        <v>13</v>
      </c>
      <c r="C57" t="s">
        <v>35</v>
      </c>
      <c r="D57">
        <v>0</v>
      </c>
      <c r="E57">
        <v>0</v>
      </c>
      <c r="F57">
        <v>0</v>
      </c>
      <c r="G57">
        <v>0</v>
      </c>
    </row>
    <row r="58" spans="2:7" outlineLevel="2">
      <c r="B58" t="s">
        <v>13</v>
      </c>
      <c r="C58" t="s">
        <v>36</v>
      </c>
      <c r="D58">
        <v>0</v>
      </c>
      <c r="E58">
        <v>0</v>
      </c>
      <c r="F58">
        <v>0</v>
      </c>
      <c r="G58">
        <v>0</v>
      </c>
    </row>
    <row r="59" spans="2:7" outlineLevel="2">
      <c r="B59" t="s">
        <v>13</v>
      </c>
      <c r="C59" t="s">
        <v>29</v>
      </c>
      <c r="D59">
        <v>0</v>
      </c>
      <c r="E59">
        <v>0</v>
      </c>
      <c r="F59">
        <v>0</v>
      </c>
      <c r="G59">
        <v>0</v>
      </c>
    </row>
    <row r="60" spans="2:7" outlineLevel="2">
      <c r="B60" t="s">
        <v>13</v>
      </c>
      <c r="C60" t="s">
        <v>37</v>
      </c>
      <c r="D60">
        <v>0</v>
      </c>
      <c r="E60">
        <v>0</v>
      </c>
      <c r="F60">
        <v>0</v>
      </c>
      <c r="G60">
        <v>0</v>
      </c>
    </row>
    <row r="61" spans="2:7" outlineLevel="2">
      <c r="B61" t="s">
        <v>13</v>
      </c>
      <c r="C61" t="s">
        <v>17</v>
      </c>
      <c r="D61">
        <v>0</v>
      </c>
      <c r="E61">
        <v>0</v>
      </c>
      <c r="F61">
        <v>0</v>
      </c>
      <c r="G61">
        <v>0</v>
      </c>
    </row>
    <row r="62" spans="2:7" outlineLevel="2">
      <c r="B62" t="s">
        <v>13</v>
      </c>
      <c r="C62" t="s">
        <v>17</v>
      </c>
      <c r="D62">
        <v>0</v>
      </c>
      <c r="E62">
        <v>0</v>
      </c>
      <c r="F62">
        <v>0</v>
      </c>
      <c r="G62">
        <v>0</v>
      </c>
    </row>
    <row r="63" spans="2:7" outlineLevel="2">
      <c r="B63" t="s">
        <v>13</v>
      </c>
      <c r="C63" t="s">
        <v>16</v>
      </c>
      <c r="D63">
        <v>0</v>
      </c>
      <c r="E63">
        <v>0</v>
      </c>
      <c r="F63">
        <v>0</v>
      </c>
      <c r="G63">
        <v>0</v>
      </c>
    </row>
    <row r="64" spans="2:7" outlineLevel="2">
      <c r="B64" t="s">
        <v>13</v>
      </c>
      <c r="C64" t="s">
        <v>16</v>
      </c>
      <c r="D64">
        <v>0</v>
      </c>
      <c r="E64">
        <v>0</v>
      </c>
      <c r="F64">
        <v>0</v>
      </c>
      <c r="G64">
        <v>0</v>
      </c>
    </row>
    <row r="65" spans="2:7" outlineLevel="2">
      <c r="B65" t="s">
        <v>13</v>
      </c>
      <c r="C65" t="s">
        <v>38</v>
      </c>
      <c r="D65">
        <v>0</v>
      </c>
      <c r="E65">
        <v>0</v>
      </c>
      <c r="F65">
        <v>0</v>
      </c>
      <c r="G65">
        <v>0</v>
      </c>
    </row>
    <row r="66" spans="2:7" outlineLevel="2">
      <c r="B66" t="s">
        <v>13</v>
      </c>
      <c r="C66" t="s">
        <v>39</v>
      </c>
      <c r="D66">
        <v>0</v>
      </c>
      <c r="E66">
        <v>0</v>
      </c>
      <c r="F66">
        <v>0</v>
      </c>
      <c r="G66">
        <v>0</v>
      </c>
    </row>
    <row r="67" spans="2:7" s="3" customFormat="1">
      <c r="B67" s="3" t="s">
        <v>40</v>
      </c>
      <c r="C67" s="3" t="s">
        <v>8</v>
      </c>
      <c r="D67" s="3">
        <f>IFERROR(AVERAGE(D70), 0)</f>
        <v>0</v>
      </c>
      <c r="E67" s="3">
        <f>IFERROR(AVERAGE(E70), 0)</f>
        <v>0</v>
      </c>
      <c r="F67" s="3">
        <f>IFERROR(AVERAGE(F70), 0)</f>
        <v>0</v>
      </c>
      <c r="G67" s="3">
        <f>IFERROR(AVERAGE(G70), 0)</f>
        <v>0</v>
      </c>
    </row>
    <row r="68" spans="2:7" outlineLevel="2">
      <c r="B68" s="4" t="s">
        <v>9</v>
      </c>
      <c r="D68">
        <f>E71</f>
        <v>0</v>
      </c>
      <c r="E68">
        <f>F71</f>
        <v>0</v>
      </c>
      <c r="F68">
        <f>G71</f>
        <v>0</v>
      </c>
      <c r="G68">
        <f>H71</f>
        <v>0</v>
      </c>
    </row>
    <row r="69" spans="2:7" outlineLevel="2">
      <c r="B69" s="4" t="s">
        <v>10</v>
      </c>
      <c r="D69">
        <f>E72</f>
        <v>0</v>
      </c>
      <c r="E69">
        <f>F72</f>
        <v>0</v>
      </c>
      <c r="F69">
        <f>G72</f>
        <v>0</v>
      </c>
      <c r="G69">
        <f>H72</f>
        <v>0</v>
      </c>
    </row>
    <row r="70" spans="2:7" s="5" customFormat="1" outlineLevel="1">
      <c r="C70" s="5" t="s">
        <v>41</v>
      </c>
      <c r="D70" s="1">
        <f>IFERROR(D71/D72, D71)</f>
        <v>0</v>
      </c>
      <c r="E70" s="1">
        <f>IFERROR(E71/E72, E71)</f>
        <v>0</v>
      </c>
      <c r="F70" s="1">
        <f>IFERROR(F71/F72, F71)</f>
        <v>0</v>
      </c>
      <c r="G70" s="1">
        <f>IFERROR(G71/G72, G71)</f>
        <v>0</v>
      </c>
    </row>
    <row r="71" spans="2:7" outlineLevel="2">
      <c r="C71" t="s">
        <v>10</v>
      </c>
      <c r="D71">
        <f>COUNTIF(D73:D73, "1")</f>
        <v>0</v>
      </c>
      <c r="E71">
        <f>COUNTIF(E73:E73, "1")</f>
        <v>0</v>
      </c>
      <c r="F71">
        <f>COUNTIF(F73:F73, "1")</f>
        <v>0</v>
      </c>
      <c r="G71">
        <f>COUNTIF(G73:G73, "1")</f>
        <v>0</v>
      </c>
    </row>
    <row r="72" spans="2:7" outlineLevel="2">
      <c r="C72" t="s">
        <v>12</v>
      </c>
      <c r="D72">
        <f>COUNTIF(D73:D73, "0")</f>
        <v>0</v>
      </c>
      <c r="E72">
        <f>COUNTIF(E73:E73, "0")</f>
        <v>0</v>
      </c>
      <c r="F72">
        <f>COUNTIF(F73:F73, "0")</f>
        <v>0</v>
      </c>
      <c r="G72">
        <f>COUNTIF(G73:G73, "0")</f>
        <v>0</v>
      </c>
    </row>
    <row r="73" spans="2:7" outlineLevel="2">
      <c r="B73" t="s">
        <v>42</v>
      </c>
      <c r="C73" t="s">
        <v>38</v>
      </c>
      <c r="D73">
        <v>0</v>
      </c>
      <c r="E73">
        <v>0</v>
      </c>
      <c r="F73">
        <v>0</v>
      </c>
      <c r="G73">
        <v>0</v>
      </c>
    </row>
    <row r="74" spans="2:7" s="3" customFormat="1">
      <c r="B74" s="3" t="s">
        <v>43</v>
      </c>
      <c r="C74" s="3" t="s">
        <v>8</v>
      </c>
      <c r="D74" s="3">
        <f>IFERROR(AVERAGE(D77,D81), 0)</f>
        <v>0</v>
      </c>
      <c r="E74" s="3">
        <f>IFERROR(AVERAGE(E77,E81), 0)</f>
        <v>0</v>
      </c>
      <c r="F74" s="3">
        <f>IFERROR(AVERAGE(F77,F81), 0)</f>
        <v>0</v>
      </c>
      <c r="G74" s="3">
        <f>IFERROR(AVERAGE(G77,G81), 0)</f>
        <v>0</v>
      </c>
    </row>
    <row r="75" spans="2:7" outlineLevel="2">
      <c r="B75" s="4" t="s">
        <v>9</v>
      </c>
      <c r="D75">
        <f>E78+E82</f>
        <v>0</v>
      </c>
      <c r="E75">
        <f>F78+F82</f>
        <v>0</v>
      </c>
      <c r="F75">
        <f>G78+G82</f>
        <v>0</v>
      </c>
      <c r="G75">
        <f>H78+H82</f>
        <v>0</v>
      </c>
    </row>
    <row r="76" spans="2:7" outlineLevel="2">
      <c r="B76" s="4" t="s">
        <v>10</v>
      </c>
      <c r="D76">
        <f>E79+E83</f>
        <v>0</v>
      </c>
      <c r="E76">
        <f>F79+F83</f>
        <v>0</v>
      </c>
      <c r="F76">
        <f>G79+G83</f>
        <v>0</v>
      </c>
      <c r="G76">
        <f>H79+H83</f>
        <v>0</v>
      </c>
    </row>
    <row r="77" spans="2:7" s="5" customFormat="1" outlineLevel="1">
      <c r="C77" s="5" t="s">
        <v>11</v>
      </c>
      <c r="D77" s="1">
        <f>IFERROR(D78/D79, D78)</f>
        <v>0</v>
      </c>
      <c r="E77" s="1">
        <f>IFERROR(E78/E79, E78)</f>
        <v>0</v>
      </c>
      <c r="F77" s="1">
        <f>IFERROR(F78/F79, F78)</f>
        <v>0</v>
      </c>
      <c r="G77" s="1">
        <f>IFERROR(G78/G79, G78)</f>
        <v>0</v>
      </c>
    </row>
    <row r="78" spans="2:7" outlineLevel="2">
      <c r="C78" t="s">
        <v>10</v>
      </c>
      <c r="D78">
        <f>COUNTIF(D80:D80, "1")</f>
        <v>0</v>
      </c>
      <c r="E78">
        <f>COUNTIF(E80:E80, "1")</f>
        <v>0</v>
      </c>
      <c r="F78">
        <f>COUNTIF(F80:F80, "1")</f>
        <v>0</v>
      </c>
      <c r="G78">
        <f>COUNTIF(G80:G80, "1")</f>
        <v>0</v>
      </c>
    </row>
    <row r="79" spans="2:7" outlineLevel="2">
      <c r="C79" t="s">
        <v>12</v>
      </c>
      <c r="D79">
        <f>COUNTIF(D80:D80, "0")</f>
        <v>0</v>
      </c>
      <c r="E79">
        <f>COUNTIF(E80:E80, "0")</f>
        <v>0</v>
      </c>
      <c r="F79">
        <f>COUNTIF(F80:F80, "0")</f>
        <v>0</v>
      </c>
      <c r="G79">
        <f>COUNTIF(G80:G80, "0")</f>
        <v>0</v>
      </c>
    </row>
    <row r="80" spans="2:7" outlineLevel="2">
      <c r="B80" t="s">
        <v>13</v>
      </c>
      <c r="C80" t="s">
        <v>39</v>
      </c>
      <c r="D80">
        <v>0</v>
      </c>
      <c r="E80">
        <v>0</v>
      </c>
      <c r="F80">
        <v>0</v>
      </c>
      <c r="G80">
        <v>0</v>
      </c>
    </row>
    <row r="81" spans="2:7" s="5" customFormat="1" outlineLevel="1">
      <c r="C81" s="5" t="s">
        <v>44</v>
      </c>
      <c r="D81" s="1">
        <f>IFERROR(D82/D83, D82)</f>
        <v>0</v>
      </c>
      <c r="E81" s="1">
        <f>IFERROR(E82/E83, E82)</f>
        <v>0</v>
      </c>
      <c r="F81" s="1">
        <f>IFERROR(F82/F83, F82)</f>
        <v>0</v>
      </c>
      <c r="G81" s="1">
        <f>IFERROR(G82/G83, G82)</f>
        <v>0</v>
      </c>
    </row>
    <row r="82" spans="2:7" outlineLevel="2">
      <c r="C82" t="s">
        <v>10</v>
      </c>
      <c r="D82">
        <f>COUNTIF(D84:D84, "1")</f>
        <v>0</v>
      </c>
      <c r="E82">
        <f>COUNTIF(E84:E84, "1")</f>
        <v>0</v>
      </c>
      <c r="F82">
        <f>COUNTIF(F84:F84, "1")</f>
        <v>0</v>
      </c>
      <c r="G82">
        <f>COUNTIF(G84:G84, "1")</f>
        <v>0</v>
      </c>
    </row>
    <row r="83" spans="2:7" outlineLevel="2">
      <c r="C83" t="s">
        <v>12</v>
      </c>
      <c r="D83">
        <f>COUNTIF(D84:D84, "0")</f>
        <v>0</v>
      </c>
      <c r="E83">
        <f>COUNTIF(E84:E84, "0")</f>
        <v>0</v>
      </c>
      <c r="F83">
        <f>COUNTIF(F84:F84, "0")</f>
        <v>0</v>
      </c>
      <c r="G83">
        <f>COUNTIF(G84:G84, "0")</f>
        <v>0</v>
      </c>
    </row>
    <row r="84" spans="2:7" outlineLevel="2">
      <c r="B84" t="s">
        <v>45</v>
      </c>
      <c r="C84" t="s">
        <v>46</v>
      </c>
      <c r="D84">
        <v>0</v>
      </c>
      <c r="E84">
        <v>0</v>
      </c>
      <c r="F84">
        <v>0</v>
      </c>
      <c r="G84">
        <v>0</v>
      </c>
    </row>
    <row r="85" spans="2:7" s="3" customFormat="1">
      <c r="B85" s="3" t="s">
        <v>47</v>
      </c>
      <c r="C85" s="3" t="s">
        <v>8</v>
      </c>
      <c r="D85" s="3">
        <f>IFERROR(AVERAGE(D88,D92), 0)</f>
        <v>0</v>
      </c>
      <c r="E85" s="3">
        <f>IFERROR(AVERAGE(E88,E92), 0)</f>
        <v>0</v>
      </c>
      <c r="F85" s="3">
        <f>IFERROR(AVERAGE(F88,F92), 0)</f>
        <v>0</v>
      </c>
      <c r="G85" s="3">
        <f>IFERROR(AVERAGE(G88,G92), 0)</f>
        <v>0</v>
      </c>
    </row>
    <row r="86" spans="2:7" outlineLevel="2">
      <c r="B86" s="4" t="s">
        <v>9</v>
      </c>
      <c r="D86">
        <f>E89+E93</f>
        <v>0</v>
      </c>
      <c r="E86">
        <f>F89+F93</f>
        <v>0</v>
      </c>
      <c r="F86">
        <f>G89+G93</f>
        <v>0</v>
      </c>
      <c r="G86">
        <f>H89+H93</f>
        <v>0</v>
      </c>
    </row>
    <row r="87" spans="2:7" outlineLevel="2">
      <c r="B87" s="4" t="s">
        <v>10</v>
      </c>
      <c r="D87">
        <f>E90+E94</f>
        <v>0</v>
      </c>
      <c r="E87">
        <f>F90+F94</f>
        <v>0</v>
      </c>
      <c r="F87">
        <f>G90+G94</f>
        <v>0</v>
      </c>
      <c r="G87">
        <f>H90+H94</f>
        <v>0</v>
      </c>
    </row>
    <row r="88" spans="2:7" s="5" customFormat="1" outlineLevel="1">
      <c r="C88" s="5" t="s">
        <v>11</v>
      </c>
      <c r="D88" s="1">
        <f>IFERROR(D89/D90, D89)</f>
        <v>0</v>
      </c>
      <c r="E88" s="1">
        <f>IFERROR(E89/E90, E89)</f>
        <v>0</v>
      </c>
      <c r="F88" s="1">
        <f>IFERROR(F89/F90, F89)</f>
        <v>0</v>
      </c>
      <c r="G88" s="1">
        <f>IFERROR(G89/G90, G89)</f>
        <v>0</v>
      </c>
    </row>
    <row r="89" spans="2:7" outlineLevel="2">
      <c r="C89" t="s">
        <v>10</v>
      </c>
      <c r="D89">
        <f>COUNTIF(D91:D91, "1")</f>
        <v>0</v>
      </c>
      <c r="E89">
        <f>COUNTIF(E91:E91, "1")</f>
        <v>0</v>
      </c>
      <c r="F89">
        <f>COUNTIF(F91:F91, "1")</f>
        <v>0</v>
      </c>
      <c r="G89">
        <f>COUNTIF(G91:G91, "1")</f>
        <v>0</v>
      </c>
    </row>
    <row r="90" spans="2:7" outlineLevel="2">
      <c r="C90" t="s">
        <v>12</v>
      </c>
      <c r="D90">
        <f>COUNTIF(D91:D91, "0")</f>
        <v>0</v>
      </c>
      <c r="E90">
        <f>COUNTIF(E91:E91, "0")</f>
        <v>0</v>
      </c>
      <c r="F90">
        <f>COUNTIF(F91:F91, "0")</f>
        <v>0</v>
      </c>
      <c r="G90">
        <f>COUNTIF(G91:G91, "0")</f>
        <v>0</v>
      </c>
    </row>
    <row r="91" spans="2:7" outlineLevel="2">
      <c r="B91" t="s">
        <v>13</v>
      </c>
      <c r="C91" t="s">
        <v>35</v>
      </c>
      <c r="D91">
        <v>0</v>
      </c>
      <c r="E91">
        <v>0</v>
      </c>
      <c r="F91">
        <v>0</v>
      </c>
      <c r="G91">
        <v>0</v>
      </c>
    </row>
    <row r="92" spans="2:7" s="5" customFormat="1" outlineLevel="1">
      <c r="C92" s="5" t="s">
        <v>48</v>
      </c>
      <c r="D92" s="1">
        <f>IFERROR(D93/D94, D93)</f>
        <v>0</v>
      </c>
      <c r="E92" s="1">
        <f>IFERROR(E93/E94, E93)</f>
        <v>0</v>
      </c>
      <c r="F92" s="1">
        <f>IFERROR(F93/F94, F93)</f>
        <v>0</v>
      </c>
      <c r="G92" s="1">
        <f>IFERROR(G93/G94, G93)</f>
        <v>0</v>
      </c>
    </row>
    <row r="93" spans="2:7" outlineLevel="2">
      <c r="C93" t="s">
        <v>10</v>
      </c>
      <c r="D93">
        <f>COUNTIF(D95:D95, "1")</f>
        <v>0</v>
      </c>
      <c r="E93">
        <f>COUNTIF(E95:E95, "1")</f>
        <v>0</v>
      </c>
      <c r="F93">
        <f>COUNTIF(F95:F95, "1")</f>
        <v>0</v>
      </c>
      <c r="G93">
        <f>COUNTIF(G95:G95, "1")</f>
        <v>0</v>
      </c>
    </row>
    <row r="94" spans="2:7" outlineLevel="2">
      <c r="C94" t="s">
        <v>12</v>
      </c>
      <c r="D94">
        <f>COUNTIF(D95:D95, "0")</f>
        <v>0</v>
      </c>
      <c r="E94">
        <f>COUNTIF(E95:E95, "0")</f>
        <v>0</v>
      </c>
      <c r="F94">
        <f>COUNTIF(F95:F95, "0")</f>
        <v>0</v>
      </c>
      <c r="G94">
        <f>COUNTIF(G95:G95, "0")</f>
        <v>0</v>
      </c>
    </row>
    <row r="95" spans="2:7" outlineLevel="2">
      <c r="B95" t="s">
        <v>49</v>
      </c>
      <c r="C95" t="s">
        <v>50</v>
      </c>
      <c r="D95">
        <v>0</v>
      </c>
      <c r="E95">
        <v>0</v>
      </c>
      <c r="F95">
        <v>0</v>
      </c>
      <c r="G95">
        <v>0</v>
      </c>
    </row>
    <row r="96" spans="2:7" s="3" customFormat="1">
      <c r="B96" s="3" t="s">
        <v>51</v>
      </c>
      <c r="C96" s="3" t="s">
        <v>8</v>
      </c>
      <c r="D96" s="3">
        <f>IFERROR(AVERAGE(D99), 0)</f>
        <v>0</v>
      </c>
      <c r="E96" s="3">
        <f>IFERROR(AVERAGE(E99), 0)</f>
        <v>0</v>
      </c>
      <c r="F96" s="3">
        <f>IFERROR(AVERAGE(F99), 0)</f>
        <v>0</v>
      </c>
      <c r="G96" s="3">
        <f>IFERROR(AVERAGE(G99), 0)</f>
        <v>0</v>
      </c>
    </row>
    <row r="97" spans="2:7" outlineLevel="2">
      <c r="B97" s="4" t="s">
        <v>9</v>
      </c>
      <c r="D97">
        <f>E100</f>
        <v>0</v>
      </c>
      <c r="E97">
        <f>F100</f>
        <v>0</v>
      </c>
      <c r="F97">
        <f>G100</f>
        <v>0</v>
      </c>
      <c r="G97">
        <f>H100</f>
        <v>0</v>
      </c>
    </row>
    <row r="98" spans="2:7" outlineLevel="2">
      <c r="B98" s="4" t="s">
        <v>10</v>
      </c>
      <c r="D98">
        <f>E101</f>
        <v>0</v>
      </c>
      <c r="E98">
        <f>F101</f>
        <v>0</v>
      </c>
      <c r="F98">
        <f>G101</f>
        <v>0</v>
      </c>
      <c r="G98">
        <f>H101</f>
        <v>0</v>
      </c>
    </row>
    <row r="99" spans="2:7" s="5" customFormat="1" outlineLevel="1">
      <c r="C99" s="5" t="s">
        <v>52</v>
      </c>
      <c r="D99" s="1">
        <f>IFERROR(D100/D101, D100)</f>
        <v>0</v>
      </c>
      <c r="E99" s="1">
        <f>IFERROR(E100/E101, E100)</f>
        <v>0</v>
      </c>
      <c r="F99" s="1">
        <f>IFERROR(F100/F101, F100)</f>
        <v>0</v>
      </c>
      <c r="G99" s="1">
        <f>IFERROR(G100/G101, G100)</f>
        <v>0</v>
      </c>
    </row>
    <row r="100" spans="2:7" outlineLevel="2">
      <c r="C100" t="s">
        <v>10</v>
      </c>
      <c r="D100">
        <f>COUNTIF(D102:D102, "1")</f>
        <v>0</v>
      </c>
      <c r="E100">
        <f>COUNTIF(E102:E102, "1")</f>
        <v>0</v>
      </c>
      <c r="F100">
        <f>COUNTIF(F102:F102, "1")</f>
        <v>0</v>
      </c>
      <c r="G100">
        <f>COUNTIF(G102:G102, "1")</f>
        <v>0</v>
      </c>
    </row>
    <row r="101" spans="2:7" outlineLevel="2">
      <c r="C101" t="s">
        <v>12</v>
      </c>
      <c r="D101">
        <f>COUNTIF(D102:D102, "0")</f>
        <v>0</v>
      </c>
      <c r="E101">
        <f>COUNTIF(E102:E102, "0")</f>
        <v>0</v>
      </c>
      <c r="F101">
        <f>COUNTIF(F102:F102, "0")</f>
        <v>0</v>
      </c>
      <c r="G101">
        <f>COUNTIF(G102:G102, "0")</f>
        <v>0</v>
      </c>
    </row>
    <row r="102" spans="2:7" outlineLevel="2">
      <c r="B102" t="s">
        <v>53</v>
      </c>
      <c r="C102" t="s">
        <v>25</v>
      </c>
      <c r="D102">
        <v>0</v>
      </c>
      <c r="E102">
        <v>0</v>
      </c>
      <c r="F102">
        <v>0</v>
      </c>
      <c r="G102">
        <v>0</v>
      </c>
    </row>
    <row r="103" spans="2:7" s="2" customFormat="1">
      <c r="B103" s="2" t="s">
        <v>54</v>
      </c>
      <c r="D103" s="2">
        <f>IFERROR(AVERAGE(D106,D118,D125,D133,D144), 0)</f>
        <v>0</v>
      </c>
      <c r="E103" s="2">
        <f>IFERROR(AVERAGE(E106,E118,E125,E133,E144), 0)</f>
        <v>0</v>
      </c>
      <c r="F103" s="2">
        <f>IFERROR(AVERAGE(F106,F118,F125,F133,F144), 0)</f>
        <v>0</v>
      </c>
      <c r="G103" s="2">
        <f>IFERROR(AVERAGE(G106,G118,G125,G133,G144), 0)</f>
        <v>0</v>
      </c>
    </row>
    <row r="104" spans="2:7" outlineLevel="2">
      <c r="B104" t="s">
        <v>3</v>
      </c>
      <c r="D104">
        <f>D107+D119+D126+D134+D145</f>
        <v>0</v>
      </c>
      <c r="E104">
        <f>E107+E119+E126+E134+E145</f>
        <v>0</v>
      </c>
      <c r="F104">
        <f>F107+F119+F126+F134+F145</f>
        <v>0</v>
      </c>
      <c r="G104">
        <f>G107+G119+G126+G134+G145</f>
        <v>0</v>
      </c>
    </row>
    <row r="105" spans="2:7" outlineLevel="2">
      <c r="B105" t="s">
        <v>4</v>
      </c>
      <c r="D105">
        <f>D108+D120+D127+D135+D146</f>
        <v>0</v>
      </c>
      <c r="E105">
        <f>E108+E120+E127+E135+E146</f>
        <v>0</v>
      </c>
      <c r="F105">
        <f>F108+F120+F127+F135+F146</f>
        <v>0</v>
      </c>
      <c r="G105">
        <f>G108+G120+G127+G135+G146</f>
        <v>0</v>
      </c>
    </row>
    <row r="106" spans="2:7" s="3" customFormat="1">
      <c r="B106" s="3" t="s">
        <v>55</v>
      </c>
      <c r="C106" s="3" t="s">
        <v>8</v>
      </c>
      <c r="D106" s="3">
        <f>IFERROR(AVERAGE(D109,D114), 0)</f>
        <v>0</v>
      </c>
      <c r="E106" s="3">
        <f>IFERROR(AVERAGE(E109,E114), 0)</f>
        <v>0</v>
      </c>
      <c r="F106" s="3">
        <f>IFERROR(AVERAGE(F109,F114), 0)</f>
        <v>0</v>
      </c>
      <c r="G106" s="3">
        <f>IFERROR(AVERAGE(G109,G114), 0)</f>
        <v>0</v>
      </c>
    </row>
    <row r="107" spans="2:7" outlineLevel="2">
      <c r="B107" s="4" t="s">
        <v>9</v>
      </c>
      <c r="D107">
        <f>E110+E115</f>
        <v>0</v>
      </c>
      <c r="E107">
        <f>F110+F115</f>
        <v>0</v>
      </c>
      <c r="F107">
        <f>G110+G115</f>
        <v>0</v>
      </c>
      <c r="G107">
        <f>H110+H115</f>
        <v>0</v>
      </c>
    </row>
    <row r="108" spans="2:7" outlineLevel="2">
      <c r="B108" s="4" t="s">
        <v>10</v>
      </c>
      <c r="D108">
        <f>E111+E116</f>
        <v>0</v>
      </c>
      <c r="E108">
        <f>F111+F116</f>
        <v>0</v>
      </c>
      <c r="F108">
        <f>G111+G116</f>
        <v>0</v>
      </c>
      <c r="G108">
        <f>H111+H116</f>
        <v>0</v>
      </c>
    </row>
    <row r="109" spans="2:7" s="5" customFormat="1" outlineLevel="1">
      <c r="C109" s="5" t="s">
        <v>11</v>
      </c>
      <c r="D109" s="1">
        <f>IFERROR(D110/D111, D110)</f>
        <v>0</v>
      </c>
      <c r="E109" s="1">
        <f>IFERROR(E110/E111, E110)</f>
        <v>0</v>
      </c>
      <c r="F109" s="1">
        <f>IFERROR(F110/F111, F110)</f>
        <v>0</v>
      </c>
      <c r="G109" s="1">
        <f>IFERROR(G110/G111, G110)</f>
        <v>0</v>
      </c>
    </row>
    <row r="110" spans="2:7" outlineLevel="2">
      <c r="C110" t="s">
        <v>10</v>
      </c>
      <c r="D110">
        <f>COUNTIF(D112:D113, "1")</f>
        <v>0</v>
      </c>
      <c r="E110">
        <f>COUNTIF(E112:E113, "1")</f>
        <v>0</v>
      </c>
      <c r="F110">
        <f>COUNTIF(F112:F113, "1")</f>
        <v>0</v>
      </c>
      <c r="G110">
        <f>COUNTIF(G112:G113, "1")</f>
        <v>0</v>
      </c>
    </row>
    <row r="111" spans="2:7" outlineLevel="2">
      <c r="C111" t="s">
        <v>12</v>
      </c>
      <c r="D111">
        <f>COUNTIF(D112:D113, "0")</f>
        <v>0</v>
      </c>
      <c r="E111">
        <f>COUNTIF(E112:E113, "0")</f>
        <v>0</v>
      </c>
      <c r="F111">
        <f>COUNTIF(F112:F113, "0")</f>
        <v>0</v>
      </c>
      <c r="G111">
        <f>COUNTIF(G112:G113, "0")</f>
        <v>0</v>
      </c>
    </row>
    <row r="112" spans="2:7" outlineLevel="2">
      <c r="B112" t="s">
        <v>13</v>
      </c>
      <c r="C112" t="s">
        <v>38</v>
      </c>
      <c r="D112">
        <v>0</v>
      </c>
      <c r="E112">
        <v>0</v>
      </c>
      <c r="F112">
        <v>0</v>
      </c>
      <c r="G112">
        <v>0</v>
      </c>
    </row>
    <row r="113" spans="2:7" outlineLevel="2">
      <c r="B113" t="s">
        <v>13</v>
      </c>
      <c r="C113" t="s">
        <v>27</v>
      </c>
      <c r="D113">
        <v>0</v>
      </c>
      <c r="E113">
        <v>0</v>
      </c>
      <c r="F113">
        <v>0</v>
      </c>
      <c r="G113">
        <v>0</v>
      </c>
    </row>
    <row r="114" spans="2:7" s="5" customFormat="1" outlineLevel="1">
      <c r="C114" s="5" t="s">
        <v>44</v>
      </c>
      <c r="D114" s="1">
        <f>IFERROR(D115/D116, D115)</f>
        <v>0</v>
      </c>
      <c r="E114" s="1">
        <f>IFERROR(E115/E116, E115)</f>
        <v>0</v>
      </c>
      <c r="F114" s="1">
        <f>IFERROR(F115/F116, F115)</f>
        <v>0</v>
      </c>
      <c r="G114" s="1">
        <f>IFERROR(G115/G116, G115)</f>
        <v>0</v>
      </c>
    </row>
    <row r="115" spans="2:7" outlineLevel="2">
      <c r="C115" t="s">
        <v>10</v>
      </c>
      <c r="D115">
        <f>COUNTIF(D117:D117, "1")</f>
        <v>0</v>
      </c>
      <c r="E115">
        <f>COUNTIF(E117:E117, "1")</f>
        <v>0</v>
      </c>
      <c r="F115">
        <f>COUNTIF(F117:F117, "1")</f>
        <v>0</v>
      </c>
      <c r="G115">
        <f>COUNTIF(G117:G117, "1")</f>
        <v>0</v>
      </c>
    </row>
    <row r="116" spans="2:7" outlineLevel="2">
      <c r="C116" t="s">
        <v>12</v>
      </c>
      <c r="D116">
        <f>COUNTIF(D117:D117, "0")</f>
        <v>0</v>
      </c>
      <c r="E116">
        <f>COUNTIF(E117:E117, "0")</f>
        <v>0</v>
      </c>
      <c r="F116">
        <f>COUNTIF(F117:F117, "0")</f>
        <v>0</v>
      </c>
      <c r="G116">
        <f>COUNTIF(G117:G117, "0")</f>
        <v>0</v>
      </c>
    </row>
    <row r="117" spans="2:7" outlineLevel="2">
      <c r="B117" t="s">
        <v>45</v>
      </c>
      <c r="C117" t="s">
        <v>27</v>
      </c>
      <c r="D117">
        <v>0</v>
      </c>
      <c r="E117">
        <v>0</v>
      </c>
      <c r="F117">
        <v>0</v>
      </c>
      <c r="G117">
        <v>0</v>
      </c>
    </row>
    <row r="118" spans="2:7" s="3" customFormat="1">
      <c r="B118" s="3" t="s">
        <v>56</v>
      </c>
      <c r="C118" s="3" t="s">
        <v>8</v>
      </c>
      <c r="D118" s="3">
        <f>IFERROR(AVERAGE(D121), 0)</f>
        <v>0</v>
      </c>
      <c r="E118" s="3">
        <f>IFERROR(AVERAGE(E121), 0)</f>
        <v>0</v>
      </c>
      <c r="F118" s="3">
        <f>IFERROR(AVERAGE(F121), 0)</f>
        <v>0</v>
      </c>
      <c r="G118" s="3">
        <f>IFERROR(AVERAGE(G121), 0)</f>
        <v>0</v>
      </c>
    </row>
    <row r="119" spans="2:7" outlineLevel="2">
      <c r="B119" s="4" t="s">
        <v>9</v>
      </c>
      <c r="D119">
        <f>E122</f>
        <v>0</v>
      </c>
      <c r="E119">
        <f>F122</f>
        <v>0</v>
      </c>
      <c r="F119">
        <f>G122</f>
        <v>0</v>
      </c>
      <c r="G119">
        <f>H122</f>
        <v>0</v>
      </c>
    </row>
    <row r="120" spans="2:7" outlineLevel="2">
      <c r="B120" s="4" t="s">
        <v>10</v>
      </c>
      <c r="D120">
        <f>E123</f>
        <v>0</v>
      </c>
      <c r="E120">
        <f>F123</f>
        <v>0</v>
      </c>
      <c r="F120">
        <f>G123</f>
        <v>0</v>
      </c>
      <c r="G120">
        <f>H123</f>
        <v>0</v>
      </c>
    </row>
    <row r="121" spans="2:7" s="5" customFormat="1" outlineLevel="1">
      <c r="C121" s="5" t="s">
        <v>11</v>
      </c>
      <c r="D121" s="1">
        <f>IFERROR(D122/D123, D122)</f>
        <v>0</v>
      </c>
      <c r="E121" s="1">
        <f>IFERROR(E122/E123, E122)</f>
        <v>0</v>
      </c>
      <c r="F121" s="1">
        <f>IFERROR(F122/F123, F122)</f>
        <v>0</v>
      </c>
      <c r="G121" s="1">
        <f>IFERROR(G122/G123, G122)</f>
        <v>0</v>
      </c>
    </row>
    <row r="122" spans="2:7" outlineLevel="2">
      <c r="C122" t="s">
        <v>10</v>
      </c>
      <c r="D122">
        <f>COUNTIF(D124:D124, "1")</f>
        <v>0</v>
      </c>
      <c r="E122">
        <f>COUNTIF(E124:E124, "1")</f>
        <v>0</v>
      </c>
      <c r="F122">
        <f>COUNTIF(F124:F124, "1")</f>
        <v>0</v>
      </c>
      <c r="G122">
        <f>COUNTIF(G124:G124, "1")</f>
        <v>0</v>
      </c>
    </row>
    <row r="123" spans="2:7" outlineLevel="2">
      <c r="C123" t="s">
        <v>12</v>
      </c>
      <c r="D123">
        <f>COUNTIF(D124:D124, "0")</f>
        <v>0</v>
      </c>
      <c r="E123">
        <f>COUNTIF(E124:E124, "0")</f>
        <v>0</v>
      </c>
      <c r="F123">
        <f>COUNTIF(F124:F124, "0")</f>
        <v>0</v>
      </c>
      <c r="G123">
        <f>COUNTIF(G124:G124, "0")</f>
        <v>0</v>
      </c>
    </row>
    <row r="124" spans="2:7" outlineLevel="2">
      <c r="B124" t="s">
        <v>13</v>
      </c>
      <c r="C124" t="s">
        <v>20</v>
      </c>
      <c r="D124">
        <v>1</v>
      </c>
      <c r="E124">
        <v>0</v>
      </c>
      <c r="F124">
        <v>0</v>
      </c>
      <c r="G124">
        <v>0</v>
      </c>
    </row>
    <row r="125" spans="2:7" s="3" customFormat="1">
      <c r="B125" s="3" t="s">
        <v>57</v>
      </c>
      <c r="C125" s="3" t="s">
        <v>8</v>
      </c>
      <c r="D125" s="3">
        <f>IFERROR(AVERAGE(D128), 0)</f>
        <v>0</v>
      </c>
      <c r="E125" s="3">
        <f>IFERROR(AVERAGE(E128), 0)</f>
        <v>0</v>
      </c>
      <c r="F125" s="3">
        <f>IFERROR(AVERAGE(F128), 0)</f>
        <v>0</v>
      </c>
      <c r="G125" s="3">
        <f>IFERROR(AVERAGE(G128), 0)</f>
        <v>0</v>
      </c>
    </row>
    <row r="126" spans="2:7" outlineLevel="2">
      <c r="B126" s="4" t="s">
        <v>9</v>
      </c>
      <c r="D126">
        <f>E129</f>
        <v>0</v>
      </c>
      <c r="E126">
        <f>F129</f>
        <v>0</v>
      </c>
      <c r="F126">
        <f>G129</f>
        <v>0</v>
      </c>
      <c r="G126">
        <f>H129</f>
        <v>0</v>
      </c>
    </row>
    <row r="127" spans="2:7" outlineLevel="2">
      <c r="B127" s="4" t="s">
        <v>10</v>
      </c>
      <c r="D127">
        <f>E130</f>
        <v>0</v>
      </c>
      <c r="E127">
        <f>F130</f>
        <v>0</v>
      </c>
      <c r="F127">
        <f>G130</f>
        <v>0</v>
      </c>
      <c r="G127">
        <f>H130</f>
        <v>0</v>
      </c>
    </row>
    <row r="128" spans="2:7" s="5" customFormat="1" outlineLevel="1">
      <c r="C128" s="5" t="s">
        <v>52</v>
      </c>
      <c r="D128" s="1">
        <f>IFERROR(D129/D130, D129)</f>
        <v>0</v>
      </c>
      <c r="E128" s="1">
        <f>IFERROR(E129/E130, E129)</f>
        <v>0</v>
      </c>
      <c r="F128" s="1">
        <f>IFERROR(F129/F130, F129)</f>
        <v>0</v>
      </c>
      <c r="G128" s="1">
        <f>IFERROR(G129/G130, G129)</f>
        <v>0</v>
      </c>
    </row>
    <row r="129" spans="2:7" outlineLevel="2">
      <c r="C129" t="s">
        <v>10</v>
      </c>
      <c r="D129">
        <f>COUNTIF(D131:D132, "1")</f>
        <v>0</v>
      </c>
      <c r="E129">
        <f>COUNTIF(E131:E132, "1")</f>
        <v>0</v>
      </c>
      <c r="F129">
        <f>COUNTIF(F131:F132, "1")</f>
        <v>0</v>
      </c>
      <c r="G129">
        <f>COUNTIF(G131:G132, "1")</f>
        <v>0</v>
      </c>
    </row>
    <row r="130" spans="2:7" outlineLevel="2">
      <c r="C130" t="s">
        <v>12</v>
      </c>
      <c r="D130">
        <f>COUNTIF(D131:D132, "0")</f>
        <v>0</v>
      </c>
      <c r="E130">
        <f>COUNTIF(E131:E132, "0")</f>
        <v>0</v>
      </c>
      <c r="F130">
        <f>COUNTIF(F131:F132, "0")</f>
        <v>0</v>
      </c>
      <c r="G130">
        <f>COUNTIF(G131:G132, "0")</f>
        <v>0</v>
      </c>
    </row>
    <row r="131" spans="2:7" outlineLevel="2">
      <c r="B131" t="s">
        <v>53</v>
      </c>
      <c r="C131" t="s">
        <v>58</v>
      </c>
      <c r="D131">
        <v>0</v>
      </c>
      <c r="E131">
        <v>0</v>
      </c>
      <c r="F131">
        <v>0</v>
      </c>
      <c r="G131">
        <v>0</v>
      </c>
    </row>
    <row r="132" spans="2:7" outlineLevel="2">
      <c r="B132" t="s">
        <v>53</v>
      </c>
      <c r="C132" t="s">
        <v>58</v>
      </c>
      <c r="D132">
        <v>0</v>
      </c>
      <c r="E132">
        <v>0</v>
      </c>
      <c r="F132">
        <v>0</v>
      </c>
      <c r="G132">
        <v>0</v>
      </c>
    </row>
    <row r="133" spans="2:7" s="3" customFormat="1">
      <c r="B133" s="3" t="s">
        <v>59</v>
      </c>
      <c r="C133" s="3" t="s">
        <v>8</v>
      </c>
      <c r="D133" s="3">
        <f>IFERROR(AVERAGE(D136,D140), 0)</f>
        <v>0</v>
      </c>
      <c r="E133" s="3">
        <f>IFERROR(AVERAGE(E136,E140), 0)</f>
        <v>0</v>
      </c>
      <c r="F133" s="3">
        <f>IFERROR(AVERAGE(F136,F140), 0)</f>
        <v>0</v>
      </c>
      <c r="G133" s="3">
        <f>IFERROR(AVERAGE(G136,G140), 0)</f>
        <v>0</v>
      </c>
    </row>
    <row r="134" spans="2:7" outlineLevel="2">
      <c r="B134" s="4" t="s">
        <v>9</v>
      </c>
      <c r="D134">
        <f>E137+E141</f>
        <v>0</v>
      </c>
      <c r="E134">
        <f>F137+F141</f>
        <v>0</v>
      </c>
      <c r="F134">
        <f>G137+G141</f>
        <v>0</v>
      </c>
      <c r="G134">
        <f>H137+H141</f>
        <v>0</v>
      </c>
    </row>
    <row r="135" spans="2:7" outlineLevel="2">
      <c r="B135" s="4" t="s">
        <v>10</v>
      </c>
      <c r="D135">
        <f>E138+E142</f>
        <v>0</v>
      </c>
      <c r="E135">
        <f>F138+F142</f>
        <v>0</v>
      </c>
      <c r="F135">
        <f>G138+G142</f>
        <v>0</v>
      </c>
      <c r="G135">
        <f>H138+H142</f>
        <v>0</v>
      </c>
    </row>
    <row r="136" spans="2:7" s="5" customFormat="1" outlineLevel="1">
      <c r="C136" s="5" t="s">
        <v>11</v>
      </c>
      <c r="D136" s="1">
        <f>IFERROR(D137/D138, D137)</f>
        <v>0</v>
      </c>
      <c r="E136" s="1">
        <f>IFERROR(E137/E138, E137)</f>
        <v>0</v>
      </c>
      <c r="F136" s="1">
        <f>IFERROR(F137/F138, F137)</f>
        <v>0</v>
      </c>
      <c r="G136" s="1">
        <f>IFERROR(G137/G138, G137)</f>
        <v>0</v>
      </c>
    </row>
    <row r="137" spans="2:7" outlineLevel="2">
      <c r="C137" t="s">
        <v>10</v>
      </c>
      <c r="D137">
        <f>COUNTIF(D139:D139, "1")</f>
        <v>0</v>
      </c>
      <c r="E137">
        <f>COUNTIF(E139:E139, "1")</f>
        <v>0</v>
      </c>
      <c r="F137">
        <f>COUNTIF(F139:F139, "1")</f>
        <v>0</v>
      </c>
      <c r="G137">
        <f>COUNTIF(G139:G139, "1")</f>
        <v>0</v>
      </c>
    </row>
    <row r="138" spans="2:7" outlineLevel="2">
      <c r="C138" t="s">
        <v>12</v>
      </c>
      <c r="D138">
        <f>COUNTIF(D139:D139, "0")</f>
        <v>0</v>
      </c>
      <c r="E138">
        <f>COUNTIF(E139:E139, "0")</f>
        <v>0</v>
      </c>
      <c r="F138">
        <f>COUNTIF(F139:F139, "0")</f>
        <v>0</v>
      </c>
      <c r="G138">
        <f>COUNTIF(G139:G139, "0")</f>
        <v>0</v>
      </c>
    </row>
    <row r="139" spans="2:7" outlineLevel="2">
      <c r="B139" t="s">
        <v>13</v>
      </c>
      <c r="C139" t="s">
        <v>16</v>
      </c>
      <c r="D139">
        <v>0</v>
      </c>
      <c r="E139">
        <v>0</v>
      </c>
      <c r="F139">
        <v>0</v>
      </c>
      <c r="G139">
        <v>0</v>
      </c>
    </row>
    <row r="140" spans="2:7" s="5" customFormat="1" outlineLevel="1">
      <c r="C140" s="5" t="s">
        <v>18</v>
      </c>
      <c r="D140" s="1">
        <f>IFERROR(D141/D142, D141)</f>
        <v>0</v>
      </c>
      <c r="E140" s="1">
        <f>IFERROR(E141/E142, E141)</f>
        <v>0</v>
      </c>
      <c r="F140" s="1">
        <f>IFERROR(F141/F142, F141)</f>
        <v>0</v>
      </c>
      <c r="G140" s="1">
        <f>IFERROR(G141/G142, G141)</f>
        <v>0</v>
      </c>
    </row>
    <row r="141" spans="2:7" outlineLevel="2">
      <c r="C141" t="s">
        <v>10</v>
      </c>
      <c r="D141">
        <f>COUNTIF(D143:D143, "1")</f>
        <v>0</v>
      </c>
      <c r="E141">
        <f>COUNTIF(E143:E143, "1")</f>
        <v>0</v>
      </c>
      <c r="F141">
        <f>COUNTIF(F143:F143, "1")</f>
        <v>0</v>
      </c>
      <c r="G141">
        <f>COUNTIF(G143:G143, "1")</f>
        <v>0</v>
      </c>
    </row>
    <row r="142" spans="2:7" outlineLevel="2">
      <c r="C142" t="s">
        <v>12</v>
      </c>
      <c r="D142">
        <f>COUNTIF(D143:D143, "0")</f>
        <v>0</v>
      </c>
      <c r="E142">
        <f>COUNTIF(E143:E143, "0")</f>
        <v>0</v>
      </c>
      <c r="F142">
        <f>COUNTIF(F143:F143, "0")</f>
        <v>0</v>
      </c>
      <c r="G142">
        <f>COUNTIF(G143:G143, "0")</f>
        <v>0</v>
      </c>
    </row>
    <row r="143" spans="2:7" outlineLevel="2">
      <c r="B143" t="s">
        <v>19</v>
      </c>
      <c r="C143" t="s">
        <v>39</v>
      </c>
      <c r="D143">
        <v>0</v>
      </c>
      <c r="E143">
        <v>0</v>
      </c>
      <c r="F143">
        <v>0</v>
      </c>
      <c r="G143">
        <v>0</v>
      </c>
    </row>
    <row r="144" spans="2:7" s="3" customFormat="1">
      <c r="B144" s="3" t="s">
        <v>60</v>
      </c>
      <c r="C144" s="3" t="s">
        <v>8</v>
      </c>
      <c r="D144" s="3">
        <f>IFERROR(AVERAGE(D147,D151,D164), 0)</f>
        <v>0</v>
      </c>
      <c r="E144" s="3">
        <f>IFERROR(AVERAGE(E147,E151,E164), 0)</f>
        <v>0</v>
      </c>
      <c r="F144" s="3">
        <f>IFERROR(AVERAGE(F147,F151,F164), 0)</f>
        <v>0</v>
      </c>
      <c r="G144" s="3">
        <f>IFERROR(AVERAGE(G147,G151,G164), 0)</f>
        <v>0</v>
      </c>
    </row>
    <row r="145" spans="2:7" outlineLevel="2">
      <c r="B145" s="4" t="s">
        <v>9</v>
      </c>
      <c r="D145">
        <f>E148+E152+E165</f>
        <v>0</v>
      </c>
      <c r="E145">
        <f>F148+F152+F165</f>
        <v>0</v>
      </c>
      <c r="F145">
        <f>G148+G152+G165</f>
        <v>0</v>
      </c>
      <c r="G145">
        <f>H148+H152+H165</f>
        <v>0</v>
      </c>
    </row>
    <row r="146" spans="2:7" outlineLevel="2">
      <c r="B146" s="4" t="s">
        <v>10</v>
      </c>
      <c r="D146">
        <f>E149+E153+E166</f>
        <v>0</v>
      </c>
      <c r="E146">
        <f>F149+F153+F166</f>
        <v>0</v>
      </c>
      <c r="F146">
        <f>G149+G153+G166</f>
        <v>0</v>
      </c>
      <c r="G146">
        <f>H149+H153+H166</f>
        <v>0</v>
      </c>
    </row>
    <row r="147" spans="2:7" s="5" customFormat="1" outlineLevel="1">
      <c r="C147" s="5" t="s">
        <v>61</v>
      </c>
      <c r="D147" s="1">
        <f>IFERROR(D148/D149, D148)</f>
        <v>0</v>
      </c>
      <c r="E147" s="1">
        <f>IFERROR(E148/E149, E148)</f>
        <v>0</v>
      </c>
      <c r="F147" s="1">
        <f>IFERROR(F148/F149, F148)</f>
        <v>0</v>
      </c>
      <c r="G147" s="1">
        <f>IFERROR(G148/G149, G148)</f>
        <v>0</v>
      </c>
    </row>
    <row r="148" spans="2:7" outlineLevel="2">
      <c r="C148" t="s">
        <v>10</v>
      </c>
      <c r="D148">
        <f>COUNTIF(D150:D150, "1")</f>
        <v>0</v>
      </c>
      <c r="E148">
        <f>COUNTIF(E150:E150, "1")</f>
        <v>0</v>
      </c>
      <c r="F148">
        <f>COUNTIF(F150:F150, "1")</f>
        <v>0</v>
      </c>
      <c r="G148">
        <f>COUNTIF(G150:G150, "1")</f>
        <v>0</v>
      </c>
    </row>
    <row r="149" spans="2:7" outlineLevel="2">
      <c r="C149" t="s">
        <v>12</v>
      </c>
      <c r="D149">
        <f>COUNTIF(D150:D150, "0")</f>
        <v>0</v>
      </c>
      <c r="E149">
        <f>COUNTIF(E150:E150, "0")</f>
        <v>0</v>
      </c>
      <c r="F149">
        <f>COUNTIF(F150:F150, "0")</f>
        <v>0</v>
      </c>
      <c r="G149">
        <f>COUNTIF(G150:G150, "0")</f>
        <v>0</v>
      </c>
    </row>
    <row r="150" spans="2:7" outlineLevel="2">
      <c r="B150" t="s">
        <v>62</v>
      </c>
      <c r="C150" t="s">
        <v>50</v>
      </c>
      <c r="D150">
        <v>0</v>
      </c>
      <c r="E150">
        <v>0</v>
      </c>
      <c r="F150">
        <v>0</v>
      </c>
      <c r="G150">
        <v>0</v>
      </c>
    </row>
    <row r="151" spans="2:7" s="5" customFormat="1" outlineLevel="1">
      <c r="C151" s="5" t="s">
        <v>11</v>
      </c>
      <c r="D151" s="1">
        <f>IFERROR(D152/D153, D152)</f>
        <v>0</v>
      </c>
      <c r="E151" s="1">
        <f>IFERROR(E152/E153, E152)</f>
        <v>0</v>
      </c>
      <c r="F151" s="1">
        <f>IFERROR(F152/F153, F152)</f>
        <v>0</v>
      </c>
      <c r="G151" s="1">
        <f>IFERROR(G152/G153, G152)</f>
        <v>0</v>
      </c>
    </row>
    <row r="152" spans="2:7" outlineLevel="2">
      <c r="C152" t="s">
        <v>10</v>
      </c>
      <c r="D152">
        <f>COUNTIF(D154:D163, "1")</f>
        <v>0</v>
      </c>
      <c r="E152">
        <f>COUNTIF(E154:E163, "1")</f>
        <v>0</v>
      </c>
      <c r="F152">
        <f>COUNTIF(F154:F163, "1")</f>
        <v>0</v>
      </c>
      <c r="G152">
        <f>COUNTIF(G154:G163, "1")</f>
        <v>0</v>
      </c>
    </row>
    <row r="153" spans="2:7" outlineLevel="2">
      <c r="C153" t="s">
        <v>12</v>
      </c>
      <c r="D153">
        <f>COUNTIF(D154:D163, "0")</f>
        <v>0</v>
      </c>
      <c r="E153">
        <f>COUNTIF(E154:E163, "0")</f>
        <v>0</v>
      </c>
      <c r="F153">
        <f>COUNTIF(F154:F163, "0")</f>
        <v>0</v>
      </c>
      <c r="G153">
        <f>COUNTIF(G154:G163, "0")</f>
        <v>0</v>
      </c>
    </row>
    <row r="154" spans="2:7" outlineLevel="2">
      <c r="B154" t="s">
        <v>13</v>
      </c>
      <c r="C154" t="s">
        <v>29</v>
      </c>
      <c r="D154">
        <v>0</v>
      </c>
      <c r="E154">
        <v>1</v>
      </c>
      <c r="F154">
        <v>0</v>
      </c>
      <c r="G154">
        <v>0</v>
      </c>
    </row>
    <row r="155" spans="2:7" outlineLevel="2">
      <c r="B155" t="s">
        <v>13</v>
      </c>
      <c r="C155" t="s">
        <v>34</v>
      </c>
      <c r="D155">
        <v>1</v>
      </c>
      <c r="E155">
        <v>1</v>
      </c>
      <c r="F155">
        <v>1</v>
      </c>
      <c r="G155">
        <v>0</v>
      </c>
    </row>
    <row r="156" spans="2:7" outlineLevel="2">
      <c r="B156" t="s">
        <v>13</v>
      </c>
      <c r="C156" t="s">
        <v>63</v>
      </c>
      <c r="D156">
        <v>0</v>
      </c>
      <c r="E156">
        <v>0</v>
      </c>
      <c r="F156">
        <v>0</v>
      </c>
      <c r="G156">
        <v>0</v>
      </c>
    </row>
    <row r="157" spans="2:7" outlineLevel="2">
      <c r="B157" t="s">
        <v>13</v>
      </c>
      <c r="C157" t="s">
        <v>17</v>
      </c>
      <c r="D157">
        <v>0</v>
      </c>
      <c r="E157">
        <v>0</v>
      </c>
      <c r="F157">
        <v>1</v>
      </c>
      <c r="G157">
        <v>0</v>
      </c>
    </row>
    <row r="158" spans="2:7" outlineLevel="2">
      <c r="B158" t="s">
        <v>13</v>
      </c>
      <c r="C158" t="s">
        <v>14</v>
      </c>
      <c r="D158">
        <v>0</v>
      </c>
      <c r="E158">
        <v>0</v>
      </c>
      <c r="F158">
        <v>0</v>
      </c>
      <c r="G158">
        <v>0</v>
      </c>
    </row>
    <row r="159" spans="2:7" outlineLevel="2">
      <c r="B159" t="s">
        <v>13</v>
      </c>
      <c r="C159" t="s">
        <v>35</v>
      </c>
      <c r="D159">
        <v>0</v>
      </c>
      <c r="E159">
        <v>1</v>
      </c>
      <c r="F159">
        <v>0</v>
      </c>
      <c r="G159">
        <v>0</v>
      </c>
    </row>
    <row r="160" spans="2:7" outlineLevel="2">
      <c r="B160" t="s">
        <v>13</v>
      </c>
      <c r="C160" t="s">
        <v>64</v>
      </c>
      <c r="D160">
        <v>0</v>
      </c>
      <c r="E160">
        <v>0</v>
      </c>
      <c r="F160">
        <v>1</v>
      </c>
      <c r="G160">
        <v>0</v>
      </c>
    </row>
    <row r="161" spans="2:7" outlineLevel="2">
      <c r="B161" t="s">
        <v>13</v>
      </c>
      <c r="C161" t="s">
        <v>36</v>
      </c>
      <c r="D161">
        <v>0</v>
      </c>
      <c r="E161">
        <v>0</v>
      </c>
      <c r="F161">
        <v>1</v>
      </c>
      <c r="G161">
        <v>0</v>
      </c>
    </row>
    <row r="162" spans="2:7" outlineLevel="2">
      <c r="B162" t="s">
        <v>13</v>
      </c>
      <c r="C162" t="s">
        <v>36</v>
      </c>
      <c r="D162">
        <v>0</v>
      </c>
      <c r="E162">
        <v>0</v>
      </c>
      <c r="F162">
        <v>0</v>
      </c>
      <c r="G162">
        <v>0</v>
      </c>
    </row>
    <row r="163" spans="2:7" outlineLevel="2">
      <c r="B163" t="s">
        <v>13</v>
      </c>
      <c r="C163" t="s">
        <v>63</v>
      </c>
      <c r="D163">
        <v>0</v>
      </c>
      <c r="E163">
        <v>0</v>
      </c>
      <c r="F163">
        <v>0</v>
      </c>
      <c r="G163">
        <v>0</v>
      </c>
    </row>
    <row r="164" spans="2:7" s="5" customFormat="1" outlineLevel="1">
      <c r="C164" s="5" t="s">
        <v>65</v>
      </c>
      <c r="D164" s="1">
        <f>IFERROR(D165/D166, D165)</f>
        <v>0</v>
      </c>
      <c r="E164" s="1">
        <f>IFERROR(E165/E166, E165)</f>
        <v>0</v>
      </c>
      <c r="F164" s="1">
        <f>IFERROR(F165/F166, F165)</f>
        <v>0</v>
      </c>
      <c r="G164" s="1">
        <f>IFERROR(G165/G166, G165)</f>
        <v>0</v>
      </c>
    </row>
    <row r="165" spans="2:7" outlineLevel="2">
      <c r="C165" t="s">
        <v>10</v>
      </c>
      <c r="D165">
        <f>COUNTIF(D167:D172, "1")</f>
        <v>0</v>
      </c>
      <c r="E165">
        <f>COUNTIF(E167:E172, "1")</f>
        <v>0</v>
      </c>
      <c r="F165">
        <f>COUNTIF(F167:F172, "1")</f>
        <v>0</v>
      </c>
      <c r="G165">
        <f>COUNTIF(G167:G172, "1")</f>
        <v>0</v>
      </c>
    </row>
    <row r="166" spans="2:7" outlineLevel="2">
      <c r="C166" t="s">
        <v>12</v>
      </c>
      <c r="D166">
        <f>COUNTIF(D167:D172, "0")</f>
        <v>0</v>
      </c>
      <c r="E166">
        <f>COUNTIF(E167:E172, "0")</f>
        <v>0</v>
      </c>
      <c r="F166">
        <f>COUNTIF(F167:F172, "0")</f>
        <v>0</v>
      </c>
      <c r="G166">
        <f>COUNTIF(G167:G172, "0")</f>
        <v>0</v>
      </c>
    </row>
    <row r="167" spans="2:7" outlineLevel="2">
      <c r="B167" t="s">
        <v>66</v>
      </c>
      <c r="C167" t="s">
        <v>36</v>
      </c>
      <c r="D167">
        <v>0</v>
      </c>
      <c r="E167">
        <v>0</v>
      </c>
      <c r="F167">
        <v>0</v>
      </c>
      <c r="G167">
        <v>0</v>
      </c>
    </row>
    <row r="168" spans="2:7" outlineLevel="2">
      <c r="B168" t="s">
        <v>66</v>
      </c>
      <c r="C168" t="s">
        <v>36</v>
      </c>
      <c r="D168">
        <v>0</v>
      </c>
      <c r="E168">
        <v>0</v>
      </c>
      <c r="F168">
        <v>0</v>
      </c>
      <c r="G168">
        <v>0</v>
      </c>
    </row>
    <row r="169" spans="2:7" outlineLevel="2">
      <c r="B169" t="s">
        <v>66</v>
      </c>
      <c r="C169" t="s">
        <v>36</v>
      </c>
      <c r="D169">
        <v>0</v>
      </c>
      <c r="E169">
        <v>0</v>
      </c>
      <c r="F169">
        <v>0</v>
      </c>
      <c r="G169">
        <v>0</v>
      </c>
    </row>
    <row r="170" spans="2:7" outlineLevel="2">
      <c r="B170" t="s">
        <v>66</v>
      </c>
      <c r="C170" t="s">
        <v>36</v>
      </c>
      <c r="D170">
        <v>0</v>
      </c>
      <c r="E170">
        <v>0</v>
      </c>
      <c r="F170">
        <v>0</v>
      </c>
      <c r="G170">
        <v>0</v>
      </c>
    </row>
    <row r="171" spans="2:7" outlineLevel="2">
      <c r="B171" t="s">
        <v>66</v>
      </c>
      <c r="C171" t="s">
        <v>36</v>
      </c>
      <c r="D171">
        <v>0</v>
      </c>
      <c r="E171">
        <v>0</v>
      </c>
      <c r="F171">
        <v>0</v>
      </c>
      <c r="G171">
        <v>0</v>
      </c>
    </row>
    <row r="172" spans="2:7" outlineLevel="2">
      <c r="B172" t="s">
        <v>66</v>
      </c>
      <c r="C172" t="s">
        <v>36</v>
      </c>
      <c r="D172">
        <v>0</v>
      </c>
      <c r="E172">
        <v>0</v>
      </c>
      <c r="F172">
        <v>0</v>
      </c>
      <c r="G172">
        <v>0</v>
      </c>
    </row>
    <row r="173" spans="2:7" s="2" customFormat="1">
      <c r="B173" s="2" t="s">
        <v>67</v>
      </c>
      <c r="D173" s="2">
        <f>IFERROR(AVERAGE(D176,D183), 0)</f>
        <v>0</v>
      </c>
      <c r="E173" s="2">
        <f>IFERROR(AVERAGE(E176,E183), 0)</f>
        <v>0</v>
      </c>
      <c r="F173" s="2">
        <f>IFERROR(AVERAGE(F176,F183), 0)</f>
        <v>0</v>
      </c>
      <c r="G173" s="2">
        <f>IFERROR(AVERAGE(G176,G183), 0)</f>
        <v>0</v>
      </c>
    </row>
    <row r="174" spans="2:7" outlineLevel="2">
      <c r="B174" t="s">
        <v>3</v>
      </c>
      <c r="D174">
        <f>D177+D184</f>
        <v>0</v>
      </c>
      <c r="E174">
        <f>E177+E184</f>
        <v>0</v>
      </c>
      <c r="F174">
        <f>F177+F184</f>
        <v>0</v>
      </c>
      <c r="G174">
        <f>G177+G184</f>
        <v>0</v>
      </c>
    </row>
    <row r="175" spans="2:7" outlineLevel="2">
      <c r="B175" t="s">
        <v>4</v>
      </c>
      <c r="D175">
        <f>D178+D185</f>
        <v>0</v>
      </c>
      <c r="E175">
        <f>E178+E185</f>
        <v>0</v>
      </c>
      <c r="F175">
        <f>F178+F185</f>
        <v>0</v>
      </c>
      <c r="G175">
        <f>G178+G185</f>
        <v>0</v>
      </c>
    </row>
    <row r="176" spans="2:7" s="3" customFormat="1">
      <c r="B176" s="3" t="s">
        <v>68</v>
      </c>
      <c r="C176" s="3" t="s">
        <v>8</v>
      </c>
      <c r="D176" s="3">
        <f>IFERROR(AVERAGE(D179), 0)</f>
        <v>0</v>
      </c>
      <c r="E176" s="3">
        <f>IFERROR(AVERAGE(E179), 0)</f>
        <v>0</v>
      </c>
      <c r="F176" s="3">
        <f>IFERROR(AVERAGE(F179), 0)</f>
        <v>0</v>
      </c>
      <c r="G176" s="3">
        <f>IFERROR(AVERAGE(G179), 0)</f>
        <v>0</v>
      </c>
    </row>
    <row r="177" spans="2:7" outlineLevel="2">
      <c r="B177" s="4" t="s">
        <v>9</v>
      </c>
      <c r="D177">
        <f>E180</f>
        <v>0</v>
      </c>
      <c r="E177">
        <f>F180</f>
        <v>0</v>
      </c>
      <c r="F177">
        <f>G180</f>
        <v>0</v>
      </c>
      <c r="G177">
        <f>H180</f>
        <v>0</v>
      </c>
    </row>
    <row r="178" spans="2:7" outlineLevel="2">
      <c r="B178" s="4" t="s">
        <v>10</v>
      </c>
      <c r="D178">
        <f>E181</f>
        <v>0</v>
      </c>
      <c r="E178">
        <f>F181</f>
        <v>0</v>
      </c>
      <c r="F178">
        <f>G181</f>
        <v>0</v>
      </c>
      <c r="G178">
        <f>H181</f>
        <v>0</v>
      </c>
    </row>
    <row r="179" spans="2:7" s="5" customFormat="1" outlineLevel="1">
      <c r="C179" s="5" t="s">
        <v>18</v>
      </c>
      <c r="D179" s="1">
        <f>IFERROR(D180/D181, D180)</f>
        <v>0</v>
      </c>
      <c r="E179" s="1">
        <f>IFERROR(E180/E181, E180)</f>
        <v>0</v>
      </c>
      <c r="F179" s="1">
        <f>IFERROR(F180/F181, F180)</f>
        <v>0</v>
      </c>
      <c r="G179" s="1">
        <f>IFERROR(G180/G181, G180)</f>
        <v>0</v>
      </c>
    </row>
    <row r="180" spans="2:7" outlineLevel="2">
      <c r="C180" t="s">
        <v>10</v>
      </c>
      <c r="D180">
        <f>COUNTIF(D182:D182, "1")</f>
        <v>0</v>
      </c>
      <c r="E180">
        <f>COUNTIF(E182:E182, "1")</f>
        <v>0</v>
      </c>
      <c r="F180">
        <f>COUNTIF(F182:F182, "1")</f>
        <v>0</v>
      </c>
      <c r="G180">
        <f>COUNTIF(G182:G182, "1")</f>
        <v>0</v>
      </c>
    </row>
    <row r="181" spans="2:7" outlineLevel="2">
      <c r="C181" t="s">
        <v>12</v>
      </c>
      <c r="D181">
        <f>COUNTIF(D182:D182, "0")</f>
        <v>0</v>
      </c>
      <c r="E181">
        <f>COUNTIF(E182:E182, "0")</f>
        <v>0</v>
      </c>
      <c r="F181">
        <f>COUNTIF(F182:F182, "0")</f>
        <v>0</v>
      </c>
      <c r="G181">
        <f>COUNTIF(G182:G182, "0")</f>
        <v>0</v>
      </c>
    </row>
    <row r="182" spans="2:7" outlineLevel="2">
      <c r="B182" t="s">
        <v>19</v>
      </c>
      <c r="C182" t="s">
        <v>25</v>
      </c>
      <c r="D182">
        <v>0</v>
      </c>
      <c r="E182">
        <v>0</v>
      </c>
      <c r="F182">
        <v>0</v>
      </c>
      <c r="G182">
        <v>0</v>
      </c>
    </row>
    <row r="183" spans="2:7" s="3" customFormat="1">
      <c r="B183" s="3" t="s">
        <v>69</v>
      </c>
      <c r="C183" s="3" t="s">
        <v>8</v>
      </c>
      <c r="D183" s="3">
        <f>IFERROR(AVERAGE(D186), 0)</f>
        <v>0</v>
      </c>
      <c r="E183" s="3">
        <f>IFERROR(AVERAGE(E186), 0)</f>
        <v>0</v>
      </c>
      <c r="F183" s="3">
        <f>IFERROR(AVERAGE(F186), 0)</f>
        <v>0</v>
      </c>
      <c r="G183" s="3">
        <f>IFERROR(AVERAGE(G186), 0)</f>
        <v>0</v>
      </c>
    </row>
    <row r="184" spans="2:7" outlineLevel="2">
      <c r="B184" s="4" t="s">
        <v>9</v>
      </c>
      <c r="D184">
        <f>E187</f>
        <v>0</v>
      </c>
      <c r="E184">
        <f>F187</f>
        <v>0</v>
      </c>
      <c r="F184">
        <f>G187</f>
        <v>0</v>
      </c>
      <c r="G184">
        <f>H187</f>
        <v>0</v>
      </c>
    </row>
    <row r="185" spans="2:7" outlineLevel="2">
      <c r="B185" s="4" t="s">
        <v>10</v>
      </c>
      <c r="D185">
        <f>E188</f>
        <v>0</v>
      </c>
      <c r="E185">
        <f>F188</f>
        <v>0</v>
      </c>
      <c r="F185">
        <f>G188</f>
        <v>0</v>
      </c>
      <c r="G185">
        <f>H188</f>
        <v>0</v>
      </c>
    </row>
    <row r="186" spans="2:7" s="5" customFormat="1" outlineLevel="1">
      <c r="C186" s="5" t="s">
        <v>52</v>
      </c>
      <c r="D186" s="1">
        <f>IFERROR(D187/D188, D187)</f>
        <v>0</v>
      </c>
      <c r="E186" s="1">
        <f>IFERROR(E187/E188, E187)</f>
        <v>0</v>
      </c>
      <c r="F186" s="1">
        <f>IFERROR(F187/F188, F187)</f>
        <v>0</v>
      </c>
      <c r="G186" s="1">
        <f>IFERROR(G187/G188, G187)</f>
        <v>0</v>
      </c>
    </row>
    <row r="187" spans="2:7" outlineLevel="2">
      <c r="C187" t="s">
        <v>10</v>
      </c>
      <c r="D187">
        <f>COUNTIF(D189:D189, "1")</f>
        <v>0</v>
      </c>
      <c r="E187">
        <f>COUNTIF(E189:E189, "1")</f>
        <v>0</v>
      </c>
      <c r="F187">
        <f>COUNTIF(F189:F189, "1")</f>
        <v>0</v>
      </c>
      <c r="G187">
        <f>COUNTIF(G189:G189, "1")</f>
        <v>0</v>
      </c>
    </row>
    <row r="188" spans="2:7" outlineLevel="2">
      <c r="C188" t="s">
        <v>12</v>
      </c>
      <c r="D188">
        <f>COUNTIF(D189:D189, "0")</f>
        <v>0</v>
      </c>
      <c r="E188">
        <f>COUNTIF(E189:E189, "0")</f>
        <v>0</v>
      </c>
      <c r="F188">
        <f>COUNTIF(F189:F189, "0")</f>
        <v>0</v>
      </c>
      <c r="G188">
        <f>COUNTIF(G189:G189, "0")</f>
        <v>0</v>
      </c>
    </row>
    <row r="189" spans="2:7" outlineLevel="2">
      <c r="B189" t="s">
        <v>53</v>
      </c>
      <c r="C189" t="s">
        <v>17</v>
      </c>
      <c r="D189">
        <v>0</v>
      </c>
      <c r="E189">
        <v>0</v>
      </c>
      <c r="F189">
        <v>0</v>
      </c>
      <c r="G189">
        <v>0</v>
      </c>
    </row>
    <row r="190" spans="2:7" s="2" customFormat="1">
      <c r="B190" s="2" t="s">
        <v>70</v>
      </c>
      <c r="D190" s="2">
        <f>IFERROR(AVERAGE(D193,D200,D207,D214,D222,D230,D238,D255,D262,D270,D281,D288,D295,D302,D332,D339,D346,D353,D362,D371,D388,D405,D412,D420,D431,D438,D451,D458,D520), 0)</f>
        <v>0</v>
      </c>
      <c r="E190" s="2">
        <f>IFERROR(AVERAGE(E193,E200,E207,E214,E222,E230,E238,E255,E262,E270,E281,E288,E295,E302,E332,E339,E346,E353,E362,E371,E388,E405,E412,E420,E431,E438,E451,E458,E520), 0)</f>
        <v>0</v>
      </c>
      <c r="F190" s="2">
        <f>IFERROR(AVERAGE(F193,F200,F207,F214,F222,F230,F238,F255,F262,F270,F281,F288,F295,F302,F332,F339,F346,F353,F362,F371,F388,F405,F412,F420,F431,F438,F451,F458,F520), 0)</f>
        <v>0</v>
      </c>
      <c r="G190" s="2">
        <f>IFERROR(AVERAGE(G193,G200,G207,G214,G222,G230,G238,G255,G262,G270,G281,G288,G295,G302,G332,G339,G346,G353,G362,G371,G388,G405,G412,G420,G431,G438,G451,G458,G520), 0)</f>
        <v>0</v>
      </c>
    </row>
    <row r="191" spans="2:7" outlineLevel="2">
      <c r="B191" t="s">
        <v>3</v>
      </c>
      <c r="D191">
        <f>D194+D201+D208+D215+D223+D231+D239+D256+D263+D271+D282+D289+D296+D303+D333+D340+D347+D354+D363+D372+D389+D406+D413+D421+D432+D439+D452+D459+D521</f>
        <v>0</v>
      </c>
      <c r="E191">
        <f>E194+E201+E208+E215+E223+E231+E239+E256+E263+E271+E282+E289+E296+E303+E333+E340+E347+E354+E363+E372+E389+E406+E413+E421+E432+E439+E452+E459+E521</f>
        <v>0</v>
      </c>
      <c r="F191">
        <f>F194+F201+F208+F215+F223+F231+F239+F256+F263+F271+F282+F289+F296+F303+F333+F340+F347+F354+F363+F372+F389+F406+F413+F421+F432+F439+F452+F459+F521</f>
        <v>0</v>
      </c>
      <c r="G191">
        <f>G194+G201+G208+G215+G223+G231+G239+G256+G263+G271+G282+G289+G296+G303+G333+G340+G347+G354+G363+G372+G389+G406+G413+G421+G432+G439+G452+G459+G521</f>
        <v>0</v>
      </c>
    </row>
    <row r="192" spans="2:7" outlineLevel="2">
      <c r="B192" t="s">
        <v>4</v>
      </c>
      <c r="D192">
        <f>D195+D202+D209+D216+D224+D232+D240+D257+D264+D272+D283+D290+D297+D304+D334+D341+D348+D355+D364+D373+D390+D407+D414+D422+D433+D440+D453+D460+D522</f>
        <v>0</v>
      </c>
      <c r="E192">
        <f>E195+E202+E209+E216+E224+E232+E240+E257+E264+E272+E283+E290+E297+E304+E334+E341+E348+E355+E364+E373+E390+E407+E414+E422+E433+E440+E453+E460+E522</f>
        <v>0</v>
      </c>
      <c r="F192">
        <f>F195+F202+F209+F216+F224+F232+F240+F257+F264+F272+F283+F290+F297+F304+F334+F341+F348+F355+F364+F373+F390+F407+F414+F422+F433+F440+F453+F460+F522</f>
        <v>0</v>
      </c>
      <c r="G192">
        <f>G195+G202+G209+G216+G224+G232+G240+G257+G264+G272+G283+G290+G297+G304+G334+G341+G348+G355+G364+G373+G390+G407+G414+G422+G433+G440+G453+G460+G522</f>
        <v>0</v>
      </c>
    </row>
    <row r="193" spans="2:7" s="3" customFormat="1">
      <c r="B193" s="3" t="s">
        <v>71</v>
      </c>
      <c r="C193" s="3" t="s">
        <v>8</v>
      </c>
      <c r="D193" s="3">
        <f>IFERROR(AVERAGE(D196), 0)</f>
        <v>0</v>
      </c>
      <c r="E193" s="3">
        <f>IFERROR(AVERAGE(E196), 0)</f>
        <v>0</v>
      </c>
      <c r="F193" s="3">
        <f>IFERROR(AVERAGE(F196), 0)</f>
        <v>0</v>
      </c>
      <c r="G193" s="3">
        <f>IFERROR(AVERAGE(G196), 0)</f>
        <v>0</v>
      </c>
    </row>
    <row r="194" spans="2:7" outlineLevel="2">
      <c r="B194" s="4" t="s">
        <v>9</v>
      </c>
      <c r="D194">
        <f>E197</f>
        <v>0</v>
      </c>
      <c r="E194">
        <f>F197</f>
        <v>0</v>
      </c>
      <c r="F194">
        <f>G197</f>
        <v>0</v>
      </c>
      <c r="G194">
        <f>H197</f>
        <v>0</v>
      </c>
    </row>
    <row r="195" spans="2:7" outlineLevel="2">
      <c r="B195" s="4" t="s">
        <v>10</v>
      </c>
      <c r="D195">
        <f>E198</f>
        <v>0</v>
      </c>
      <c r="E195">
        <f>F198</f>
        <v>0</v>
      </c>
      <c r="F195">
        <f>G198</f>
        <v>0</v>
      </c>
      <c r="G195">
        <f>H198</f>
        <v>0</v>
      </c>
    </row>
    <row r="196" spans="2:7" s="5" customFormat="1" outlineLevel="1">
      <c r="C196" s="5" t="s">
        <v>11</v>
      </c>
      <c r="D196" s="1">
        <f>IFERROR(D197/D198, D197)</f>
        <v>0</v>
      </c>
      <c r="E196" s="1">
        <f>IFERROR(E197/E198, E197)</f>
        <v>0</v>
      </c>
      <c r="F196" s="1">
        <f>IFERROR(F197/F198, F197)</f>
        <v>0</v>
      </c>
      <c r="G196" s="1">
        <f>IFERROR(G197/G198, G197)</f>
        <v>0</v>
      </c>
    </row>
    <row r="197" spans="2:7" outlineLevel="2">
      <c r="C197" t="s">
        <v>10</v>
      </c>
      <c r="D197">
        <f>COUNTIF(D199:D199, "1")</f>
        <v>0</v>
      </c>
      <c r="E197">
        <f>COUNTIF(E199:E199, "1")</f>
        <v>0</v>
      </c>
      <c r="F197">
        <f>COUNTIF(F199:F199, "1")</f>
        <v>0</v>
      </c>
      <c r="G197">
        <f>COUNTIF(G199:G199, "1")</f>
        <v>0</v>
      </c>
    </row>
    <row r="198" spans="2:7" outlineLevel="2">
      <c r="C198" t="s">
        <v>12</v>
      </c>
      <c r="D198">
        <f>COUNTIF(D199:D199, "0")</f>
        <v>0</v>
      </c>
      <c r="E198">
        <f>COUNTIF(E199:E199, "0")</f>
        <v>0</v>
      </c>
      <c r="F198">
        <f>COUNTIF(F199:F199, "0")</f>
        <v>0</v>
      </c>
      <c r="G198">
        <f>COUNTIF(G199:G199, "0")</f>
        <v>0</v>
      </c>
    </row>
    <row r="199" spans="2:7" outlineLevel="2">
      <c r="B199" t="s">
        <v>13</v>
      </c>
      <c r="C199" t="s">
        <v>39</v>
      </c>
      <c r="D199">
        <v>0</v>
      </c>
      <c r="E199">
        <v>0</v>
      </c>
      <c r="F199">
        <v>0</v>
      </c>
      <c r="G199">
        <v>0</v>
      </c>
    </row>
    <row r="200" spans="2:7" s="3" customFormat="1">
      <c r="B200" s="3" t="s">
        <v>72</v>
      </c>
      <c r="C200" s="3" t="s">
        <v>8</v>
      </c>
      <c r="D200" s="3">
        <f>IFERROR(AVERAGE(D203), 0)</f>
        <v>0</v>
      </c>
      <c r="E200" s="3">
        <f>IFERROR(AVERAGE(E203), 0)</f>
        <v>0</v>
      </c>
      <c r="F200" s="3">
        <f>IFERROR(AVERAGE(F203), 0)</f>
        <v>0</v>
      </c>
      <c r="G200" s="3">
        <f>IFERROR(AVERAGE(G203), 0)</f>
        <v>0</v>
      </c>
    </row>
    <row r="201" spans="2:7" outlineLevel="2">
      <c r="B201" s="4" t="s">
        <v>9</v>
      </c>
      <c r="D201">
        <f>E204</f>
        <v>0</v>
      </c>
      <c r="E201">
        <f>F204</f>
        <v>0</v>
      </c>
      <c r="F201">
        <f>G204</f>
        <v>0</v>
      </c>
      <c r="G201">
        <f>H204</f>
        <v>0</v>
      </c>
    </row>
    <row r="202" spans="2:7" outlineLevel="2">
      <c r="B202" s="4" t="s">
        <v>10</v>
      </c>
      <c r="D202">
        <f>E205</f>
        <v>0</v>
      </c>
      <c r="E202">
        <f>F205</f>
        <v>0</v>
      </c>
      <c r="F202">
        <f>G205</f>
        <v>0</v>
      </c>
      <c r="G202">
        <f>H205</f>
        <v>0</v>
      </c>
    </row>
    <row r="203" spans="2:7" s="5" customFormat="1" outlineLevel="1">
      <c r="C203" s="5" t="s">
        <v>52</v>
      </c>
      <c r="D203" s="1">
        <f>IFERROR(D204/D205, D204)</f>
        <v>0</v>
      </c>
      <c r="E203" s="1">
        <f>IFERROR(E204/E205, E204)</f>
        <v>0</v>
      </c>
      <c r="F203" s="1">
        <f>IFERROR(F204/F205, F204)</f>
        <v>0</v>
      </c>
      <c r="G203" s="1">
        <f>IFERROR(G204/G205, G204)</f>
        <v>0</v>
      </c>
    </row>
    <row r="204" spans="2:7" outlineLevel="2">
      <c r="C204" t="s">
        <v>10</v>
      </c>
      <c r="D204">
        <f>COUNTIF(D206:D206, "1")</f>
        <v>0</v>
      </c>
      <c r="E204">
        <f>COUNTIF(E206:E206, "1")</f>
        <v>0</v>
      </c>
      <c r="F204">
        <f>COUNTIF(F206:F206, "1")</f>
        <v>0</v>
      </c>
      <c r="G204">
        <f>COUNTIF(G206:G206, "1")</f>
        <v>0</v>
      </c>
    </row>
    <row r="205" spans="2:7" outlineLevel="2">
      <c r="C205" t="s">
        <v>12</v>
      </c>
      <c r="D205">
        <f>COUNTIF(D206:D206, "0")</f>
        <v>0</v>
      </c>
      <c r="E205">
        <f>COUNTIF(E206:E206, "0")</f>
        <v>0</v>
      </c>
      <c r="F205">
        <f>COUNTIF(F206:F206, "0")</f>
        <v>0</v>
      </c>
      <c r="G205">
        <f>COUNTIF(G206:G206, "0")</f>
        <v>0</v>
      </c>
    </row>
    <row r="206" spans="2:7" outlineLevel="2">
      <c r="B206" t="s">
        <v>53</v>
      </c>
      <c r="C206" t="s">
        <v>14</v>
      </c>
      <c r="D206">
        <v>0</v>
      </c>
      <c r="E206">
        <v>0</v>
      </c>
      <c r="F206">
        <v>0</v>
      </c>
      <c r="G206">
        <v>0</v>
      </c>
    </row>
    <row r="207" spans="2:7" s="3" customFormat="1">
      <c r="B207" s="3" t="s">
        <v>73</v>
      </c>
      <c r="C207" s="3" t="s">
        <v>8</v>
      </c>
      <c r="D207" s="3">
        <f>IFERROR(AVERAGE(D210), 0)</f>
        <v>0</v>
      </c>
      <c r="E207" s="3">
        <f>IFERROR(AVERAGE(E210), 0)</f>
        <v>0</v>
      </c>
      <c r="F207" s="3">
        <f>IFERROR(AVERAGE(F210), 0)</f>
        <v>0</v>
      </c>
      <c r="G207" s="3">
        <f>IFERROR(AVERAGE(G210), 0)</f>
        <v>0</v>
      </c>
    </row>
    <row r="208" spans="2:7" outlineLevel="2">
      <c r="B208" s="4" t="s">
        <v>9</v>
      </c>
      <c r="D208">
        <f>E211</f>
        <v>0</v>
      </c>
      <c r="E208">
        <f>F211</f>
        <v>0</v>
      </c>
      <c r="F208">
        <f>G211</f>
        <v>0</v>
      </c>
      <c r="G208">
        <f>H211</f>
        <v>0</v>
      </c>
    </row>
    <row r="209" spans="2:7" outlineLevel="2">
      <c r="B209" s="4" t="s">
        <v>10</v>
      </c>
      <c r="D209">
        <f>E212</f>
        <v>0</v>
      </c>
      <c r="E209">
        <f>F212</f>
        <v>0</v>
      </c>
      <c r="F209">
        <f>G212</f>
        <v>0</v>
      </c>
      <c r="G209">
        <f>H212</f>
        <v>0</v>
      </c>
    </row>
    <row r="210" spans="2:7" s="5" customFormat="1" outlineLevel="1">
      <c r="C210" s="5" t="s">
        <v>65</v>
      </c>
      <c r="D210" s="1">
        <f>IFERROR(D211/D212, D211)</f>
        <v>0</v>
      </c>
      <c r="E210" s="1">
        <f>IFERROR(E211/E212, E211)</f>
        <v>0</v>
      </c>
      <c r="F210" s="1">
        <f>IFERROR(F211/F212, F211)</f>
        <v>0</v>
      </c>
      <c r="G210" s="1">
        <f>IFERROR(G211/G212, G211)</f>
        <v>0</v>
      </c>
    </row>
    <row r="211" spans="2:7" outlineLevel="2">
      <c r="C211" t="s">
        <v>10</v>
      </c>
      <c r="D211">
        <f>COUNTIF(D213:D213, "1")</f>
        <v>0</v>
      </c>
      <c r="E211">
        <f>COUNTIF(E213:E213, "1")</f>
        <v>0</v>
      </c>
      <c r="F211">
        <f>COUNTIF(F213:F213, "1")</f>
        <v>0</v>
      </c>
      <c r="G211">
        <f>COUNTIF(G213:G213, "1")</f>
        <v>0</v>
      </c>
    </row>
    <row r="212" spans="2:7" outlineLevel="2">
      <c r="C212" t="s">
        <v>12</v>
      </c>
      <c r="D212">
        <f>COUNTIF(D213:D213, "0")</f>
        <v>0</v>
      </c>
      <c r="E212">
        <f>COUNTIF(E213:E213, "0")</f>
        <v>0</v>
      </c>
      <c r="F212">
        <f>COUNTIF(F213:F213, "0")</f>
        <v>0</v>
      </c>
      <c r="G212">
        <f>COUNTIF(G213:G213, "0")</f>
        <v>0</v>
      </c>
    </row>
    <row r="213" spans="2:7" outlineLevel="2">
      <c r="B213" t="s">
        <v>66</v>
      </c>
      <c r="C213" t="s">
        <v>33</v>
      </c>
      <c r="D213">
        <v>0</v>
      </c>
      <c r="E213">
        <v>0</v>
      </c>
      <c r="F213">
        <v>0</v>
      </c>
      <c r="G213">
        <v>0</v>
      </c>
    </row>
    <row r="214" spans="2:7" s="3" customFormat="1">
      <c r="B214" s="3" t="s">
        <v>74</v>
      </c>
      <c r="C214" s="3" t="s">
        <v>8</v>
      </c>
      <c r="D214" s="3">
        <f>IFERROR(AVERAGE(D217), 0)</f>
        <v>0</v>
      </c>
      <c r="E214" s="3">
        <f>IFERROR(AVERAGE(E217), 0)</f>
        <v>0</v>
      </c>
      <c r="F214" s="3">
        <f>IFERROR(AVERAGE(F217), 0)</f>
        <v>0</v>
      </c>
      <c r="G214" s="3">
        <f>IFERROR(AVERAGE(G217), 0)</f>
        <v>0</v>
      </c>
    </row>
    <row r="215" spans="2:7" outlineLevel="2">
      <c r="B215" s="4" t="s">
        <v>9</v>
      </c>
      <c r="D215">
        <f>E218</f>
        <v>0</v>
      </c>
      <c r="E215">
        <f>F218</f>
        <v>0</v>
      </c>
      <c r="F215">
        <f>G218</f>
        <v>0</v>
      </c>
      <c r="G215">
        <f>H218</f>
        <v>0</v>
      </c>
    </row>
    <row r="216" spans="2:7" outlineLevel="2">
      <c r="B216" s="4" t="s">
        <v>10</v>
      </c>
      <c r="D216">
        <f>E219</f>
        <v>0</v>
      </c>
      <c r="E216">
        <f>F219</f>
        <v>0</v>
      </c>
      <c r="F216">
        <f>G219</f>
        <v>0</v>
      </c>
      <c r="G216">
        <f>H219</f>
        <v>0</v>
      </c>
    </row>
    <row r="217" spans="2:7" s="5" customFormat="1" outlineLevel="1">
      <c r="C217" s="5" t="s">
        <v>52</v>
      </c>
      <c r="D217" s="1">
        <f>IFERROR(D218/D219, D218)</f>
        <v>0</v>
      </c>
      <c r="E217" s="1">
        <f>IFERROR(E218/E219, E218)</f>
        <v>0</v>
      </c>
      <c r="F217" s="1">
        <f>IFERROR(F218/F219, F218)</f>
        <v>0</v>
      </c>
      <c r="G217" s="1">
        <f>IFERROR(G218/G219, G218)</f>
        <v>0</v>
      </c>
    </row>
    <row r="218" spans="2:7" outlineLevel="2">
      <c r="C218" t="s">
        <v>10</v>
      </c>
      <c r="D218">
        <f>COUNTIF(D220:D221, "1")</f>
        <v>0</v>
      </c>
      <c r="E218">
        <f>COUNTIF(E220:E221, "1")</f>
        <v>0</v>
      </c>
      <c r="F218">
        <f>COUNTIF(F220:F221, "1")</f>
        <v>0</v>
      </c>
      <c r="G218">
        <f>COUNTIF(G220:G221, "1")</f>
        <v>0</v>
      </c>
    </row>
    <row r="219" spans="2:7" outlineLevel="2">
      <c r="C219" t="s">
        <v>12</v>
      </c>
      <c r="D219">
        <f>COUNTIF(D220:D221, "0")</f>
        <v>0</v>
      </c>
      <c r="E219">
        <f>COUNTIF(E220:E221, "0")</f>
        <v>0</v>
      </c>
      <c r="F219">
        <f>COUNTIF(F220:F221, "0")</f>
        <v>0</v>
      </c>
      <c r="G219">
        <f>COUNTIF(G220:G221, "0")</f>
        <v>0</v>
      </c>
    </row>
    <row r="220" spans="2:7" outlineLevel="2">
      <c r="B220" t="s">
        <v>53</v>
      </c>
      <c r="C220" t="s">
        <v>75</v>
      </c>
      <c r="D220">
        <v>0</v>
      </c>
      <c r="E220">
        <v>0</v>
      </c>
      <c r="F220">
        <v>0</v>
      </c>
      <c r="G220">
        <v>0</v>
      </c>
    </row>
    <row r="221" spans="2:7" outlineLevel="2">
      <c r="B221" t="s">
        <v>53</v>
      </c>
      <c r="C221" t="s">
        <v>75</v>
      </c>
      <c r="D221">
        <v>0</v>
      </c>
      <c r="E221">
        <v>0</v>
      </c>
      <c r="F221">
        <v>0</v>
      </c>
      <c r="G221">
        <v>0</v>
      </c>
    </row>
    <row r="222" spans="2:7" s="3" customFormat="1">
      <c r="B222" s="3" t="s">
        <v>76</v>
      </c>
      <c r="C222" s="3" t="s">
        <v>8</v>
      </c>
      <c r="D222" s="3">
        <f>IFERROR(AVERAGE(D225), 0)</f>
        <v>0</v>
      </c>
      <c r="E222" s="3">
        <f>IFERROR(AVERAGE(E225), 0)</f>
        <v>0</v>
      </c>
      <c r="F222" s="3">
        <f>IFERROR(AVERAGE(F225), 0)</f>
        <v>0</v>
      </c>
      <c r="G222" s="3">
        <f>IFERROR(AVERAGE(G225), 0)</f>
        <v>0</v>
      </c>
    </row>
    <row r="223" spans="2:7" outlineLevel="2">
      <c r="B223" s="4" t="s">
        <v>9</v>
      </c>
      <c r="D223">
        <f>E226</f>
        <v>0</v>
      </c>
      <c r="E223">
        <f>F226</f>
        <v>0</v>
      </c>
      <c r="F223">
        <f>G226</f>
        <v>0</v>
      </c>
      <c r="G223">
        <f>H226</f>
        <v>0</v>
      </c>
    </row>
    <row r="224" spans="2:7" outlineLevel="2">
      <c r="B224" s="4" t="s">
        <v>10</v>
      </c>
      <c r="D224">
        <f>E227</f>
        <v>0</v>
      </c>
      <c r="E224">
        <f>F227</f>
        <v>0</v>
      </c>
      <c r="F224">
        <f>G227</f>
        <v>0</v>
      </c>
      <c r="G224">
        <f>H227</f>
        <v>0</v>
      </c>
    </row>
    <row r="225" spans="2:7" s="5" customFormat="1" outlineLevel="1">
      <c r="C225" s="5" t="s">
        <v>41</v>
      </c>
      <c r="D225" s="1">
        <f>IFERROR(D226/D227, D226)</f>
        <v>0</v>
      </c>
      <c r="E225" s="1">
        <f>IFERROR(E226/E227, E226)</f>
        <v>0</v>
      </c>
      <c r="F225" s="1">
        <f>IFERROR(F226/F227, F226)</f>
        <v>0</v>
      </c>
      <c r="G225" s="1">
        <f>IFERROR(G226/G227, G226)</f>
        <v>0</v>
      </c>
    </row>
    <row r="226" spans="2:7" outlineLevel="2">
      <c r="C226" t="s">
        <v>10</v>
      </c>
      <c r="D226">
        <f>COUNTIF(D228:D229, "1")</f>
        <v>0</v>
      </c>
      <c r="E226">
        <f>COUNTIF(E228:E229, "1")</f>
        <v>0</v>
      </c>
      <c r="F226">
        <f>COUNTIF(F228:F229, "1")</f>
        <v>0</v>
      </c>
      <c r="G226">
        <f>COUNTIF(G228:G229, "1")</f>
        <v>0</v>
      </c>
    </row>
    <row r="227" spans="2:7" outlineLevel="2">
      <c r="C227" t="s">
        <v>12</v>
      </c>
      <c r="D227">
        <f>COUNTIF(D228:D229, "0")</f>
        <v>0</v>
      </c>
      <c r="E227">
        <f>COUNTIF(E228:E229, "0")</f>
        <v>0</v>
      </c>
      <c r="F227">
        <f>COUNTIF(F228:F229, "0")</f>
        <v>0</v>
      </c>
      <c r="G227">
        <f>COUNTIF(G228:G229, "0")</f>
        <v>0</v>
      </c>
    </row>
    <row r="228" spans="2:7" outlineLevel="2">
      <c r="B228" t="s">
        <v>42</v>
      </c>
      <c r="C228" t="s">
        <v>16</v>
      </c>
      <c r="D228">
        <v>0</v>
      </c>
      <c r="E228">
        <v>0</v>
      </c>
      <c r="F228">
        <v>0</v>
      </c>
      <c r="G228">
        <v>0</v>
      </c>
    </row>
    <row r="229" spans="2:7" outlineLevel="2">
      <c r="B229" t="s">
        <v>42</v>
      </c>
      <c r="C229" t="s">
        <v>26</v>
      </c>
      <c r="D229">
        <v>0</v>
      </c>
      <c r="E229">
        <v>0</v>
      </c>
      <c r="F229">
        <v>0</v>
      </c>
      <c r="G229">
        <v>0</v>
      </c>
    </row>
    <row r="230" spans="2:7" s="3" customFormat="1">
      <c r="B230" s="3" t="s">
        <v>77</v>
      </c>
      <c r="C230" s="3" t="s">
        <v>8</v>
      </c>
      <c r="D230" s="3">
        <f>IFERROR(AVERAGE(D233), 0)</f>
        <v>0</v>
      </c>
      <c r="E230" s="3">
        <f>IFERROR(AVERAGE(E233), 0)</f>
        <v>0</v>
      </c>
      <c r="F230" s="3">
        <f>IFERROR(AVERAGE(F233), 0)</f>
        <v>0</v>
      </c>
      <c r="G230" s="3">
        <f>IFERROR(AVERAGE(G233), 0)</f>
        <v>0</v>
      </c>
    </row>
    <row r="231" spans="2:7" outlineLevel="2">
      <c r="B231" s="4" t="s">
        <v>9</v>
      </c>
      <c r="D231">
        <f>E234</f>
        <v>0</v>
      </c>
      <c r="E231">
        <f>F234</f>
        <v>0</v>
      </c>
      <c r="F231">
        <f>G234</f>
        <v>0</v>
      </c>
      <c r="G231">
        <f>H234</f>
        <v>0</v>
      </c>
    </row>
    <row r="232" spans="2:7" outlineLevel="2">
      <c r="B232" s="4" t="s">
        <v>10</v>
      </c>
      <c r="D232">
        <f>E235</f>
        <v>0</v>
      </c>
      <c r="E232">
        <f>F235</f>
        <v>0</v>
      </c>
      <c r="F232">
        <f>G235</f>
        <v>0</v>
      </c>
      <c r="G232">
        <f>H235</f>
        <v>0</v>
      </c>
    </row>
    <row r="233" spans="2:7" s="5" customFormat="1" outlineLevel="1">
      <c r="C233" s="5" t="s">
        <v>11</v>
      </c>
      <c r="D233" s="1">
        <f>IFERROR(D234/D235, D234)</f>
        <v>0</v>
      </c>
      <c r="E233" s="1">
        <f>IFERROR(E234/E235, E234)</f>
        <v>0</v>
      </c>
      <c r="F233" s="1">
        <f>IFERROR(F234/F235, F234)</f>
        <v>0</v>
      </c>
      <c r="G233" s="1">
        <f>IFERROR(G234/G235, G234)</f>
        <v>0</v>
      </c>
    </row>
    <row r="234" spans="2:7" outlineLevel="2">
      <c r="C234" t="s">
        <v>10</v>
      </c>
      <c r="D234">
        <f>COUNTIF(D236:D237, "1")</f>
        <v>0</v>
      </c>
      <c r="E234">
        <f>COUNTIF(E236:E237, "1")</f>
        <v>0</v>
      </c>
      <c r="F234">
        <f>COUNTIF(F236:F237, "1")</f>
        <v>0</v>
      </c>
      <c r="G234">
        <f>COUNTIF(G236:G237, "1")</f>
        <v>0</v>
      </c>
    </row>
    <row r="235" spans="2:7" outlineLevel="2">
      <c r="C235" t="s">
        <v>12</v>
      </c>
      <c r="D235">
        <f>COUNTIF(D236:D237, "0")</f>
        <v>0</v>
      </c>
      <c r="E235">
        <f>COUNTIF(E236:E237, "0")</f>
        <v>0</v>
      </c>
      <c r="F235">
        <f>COUNTIF(F236:F237, "0")</f>
        <v>0</v>
      </c>
      <c r="G235">
        <f>COUNTIF(G236:G237, "0")</f>
        <v>0</v>
      </c>
    </row>
    <row r="236" spans="2:7" outlineLevel="2">
      <c r="B236" t="s">
        <v>13</v>
      </c>
      <c r="C236" t="s">
        <v>63</v>
      </c>
      <c r="D236">
        <v>0</v>
      </c>
      <c r="E236">
        <v>0</v>
      </c>
      <c r="F236">
        <v>0</v>
      </c>
      <c r="G236">
        <v>0</v>
      </c>
    </row>
    <row r="237" spans="2:7" outlineLevel="2">
      <c r="B237" t="s">
        <v>13</v>
      </c>
      <c r="C237" t="s">
        <v>63</v>
      </c>
      <c r="D237">
        <v>0</v>
      </c>
      <c r="E237">
        <v>0</v>
      </c>
      <c r="F237">
        <v>0</v>
      </c>
      <c r="G237">
        <v>0</v>
      </c>
    </row>
    <row r="238" spans="2:7" s="3" customFormat="1">
      <c r="B238" s="3" t="s">
        <v>78</v>
      </c>
      <c r="C238" s="3" t="s">
        <v>8</v>
      </c>
      <c r="D238" s="3">
        <f>IFERROR(AVERAGE(D241), 0)</f>
        <v>0</v>
      </c>
      <c r="E238" s="3">
        <f>IFERROR(AVERAGE(E241), 0)</f>
        <v>0</v>
      </c>
      <c r="F238" s="3">
        <f>IFERROR(AVERAGE(F241), 0)</f>
        <v>0</v>
      </c>
      <c r="G238" s="3">
        <f>IFERROR(AVERAGE(G241), 0)</f>
        <v>0</v>
      </c>
    </row>
    <row r="239" spans="2:7" outlineLevel="2">
      <c r="B239" s="4" t="s">
        <v>9</v>
      </c>
      <c r="D239">
        <f>E242</f>
        <v>0</v>
      </c>
      <c r="E239">
        <f>F242</f>
        <v>0</v>
      </c>
      <c r="F239">
        <f>G242</f>
        <v>0</v>
      </c>
      <c r="G239">
        <f>H242</f>
        <v>0</v>
      </c>
    </row>
    <row r="240" spans="2:7" outlineLevel="2">
      <c r="B240" s="4" t="s">
        <v>10</v>
      </c>
      <c r="D240">
        <f>E243</f>
        <v>0</v>
      </c>
      <c r="E240">
        <f>F243</f>
        <v>0</v>
      </c>
      <c r="F240">
        <f>G243</f>
        <v>0</v>
      </c>
      <c r="G240">
        <f>H243</f>
        <v>0</v>
      </c>
    </row>
    <row r="241" spans="2:7" s="5" customFormat="1" outlineLevel="1">
      <c r="C241" s="5" t="s">
        <v>11</v>
      </c>
      <c r="D241" s="1">
        <f>IFERROR(D242/D243, D242)</f>
        <v>0</v>
      </c>
      <c r="E241" s="1">
        <f>IFERROR(E242/E243, E242)</f>
        <v>0</v>
      </c>
      <c r="F241" s="1">
        <f>IFERROR(F242/F243, F242)</f>
        <v>0</v>
      </c>
      <c r="G241" s="1">
        <f>IFERROR(G242/G243, G242)</f>
        <v>0</v>
      </c>
    </row>
    <row r="242" spans="2:7" outlineLevel="2">
      <c r="C242" t="s">
        <v>10</v>
      </c>
      <c r="D242">
        <f>COUNTIF(D244:D254, "1")</f>
        <v>0</v>
      </c>
      <c r="E242">
        <f>COUNTIF(E244:E254, "1")</f>
        <v>0</v>
      </c>
      <c r="F242">
        <f>COUNTIF(F244:F254, "1")</f>
        <v>0</v>
      </c>
      <c r="G242">
        <f>COUNTIF(G244:G254, "1")</f>
        <v>0</v>
      </c>
    </row>
    <row r="243" spans="2:7" outlineLevel="2">
      <c r="C243" t="s">
        <v>12</v>
      </c>
      <c r="D243">
        <f>COUNTIF(D244:D254, "0")</f>
        <v>0</v>
      </c>
      <c r="E243">
        <f>COUNTIF(E244:E254, "0")</f>
        <v>0</v>
      </c>
      <c r="F243">
        <f>COUNTIF(F244:F254, "0")</f>
        <v>0</v>
      </c>
      <c r="G243">
        <f>COUNTIF(G244:G254, "0")</f>
        <v>0</v>
      </c>
    </row>
    <row r="244" spans="2:7" outlineLevel="2">
      <c r="B244" t="s">
        <v>13</v>
      </c>
      <c r="C244" t="s">
        <v>34</v>
      </c>
      <c r="D244">
        <v>0</v>
      </c>
      <c r="E244">
        <v>0</v>
      </c>
      <c r="F244">
        <v>0</v>
      </c>
      <c r="G244">
        <v>0</v>
      </c>
    </row>
    <row r="245" spans="2:7" outlineLevel="2">
      <c r="B245" t="s">
        <v>13</v>
      </c>
      <c r="C245" t="s">
        <v>79</v>
      </c>
      <c r="D245">
        <v>0</v>
      </c>
      <c r="E245">
        <v>0</v>
      </c>
      <c r="F245">
        <v>0</v>
      </c>
      <c r="G245">
        <v>0</v>
      </c>
    </row>
    <row r="246" spans="2:7" outlineLevel="2">
      <c r="B246" t="s">
        <v>13</v>
      </c>
      <c r="C246" t="s">
        <v>29</v>
      </c>
      <c r="D246">
        <v>0</v>
      </c>
      <c r="E246">
        <v>0</v>
      </c>
      <c r="F246">
        <v>0</v>
      </c>
      <c r="G246">
        <v>0</v>
      </c>
    </row>
    <row r="247" spans="2:7" outlineLevel="2">
      <c r="B247" t="s">
        <v>13</v>
      </c>
      <c r="C247" t="s">
        <v>32</v>
      </c>
      <c r="D247">
        <v>0</v>
      </c>
      <c r="E247">
        <v>0</v>
      </c>
      <c r="F247">
        <v>0</v>
      </c>
      <c r="G247">
        <v>0</v>
      </c>
    </row>
    <row r="248" spans="2:7" outlineLevel="2">
      <c r="B248" t="s">
        <v>13</v>
      </c>
      <c r="C248" t="s">
        <v>25</v>
      </c>
      <c r="D248">
        <v>0</v>
      </c>
      <c r="E248">
        <v>0</v>
      </c>
      <c r="F248">
        <v>0</v>
      </c>
      <c r="G248">
        <v>0</v>
      </c>
    </row>
    <row r="249" spans="2:7" outlineLevel="2">
      <c r="B249" t="s">
        <v>13</v>
      </c>
      <c r="C249" t="s">
        <v>17</v>
      </c>
      <c r="D249">
        <v>0</v>
      </c>
      <c r="E249">
        <v>0</v>
      </c>
      <c r="F249">
        <v>0</v>
      </c>
      <c r="G249">
        <v>0</v>
      </c>
    </row>
    <row r="250" spans="2:7" outlineLevel="2">
      <c r="B250" t="s">
        <v>13</v>
      </c>
      <c r="C250" t="s">
        <v>35</v>
      </c>
      <c r="D250">
        <v>0</v>
      </c>
      <c r="E250">
        <v>0</v>
      </c>
      <c r="F250">
        <v>0</v>
      </c>
      <c r="G250">
        <v>0</v>
      </c>
    </row>
    <row r="251" spans="2:7" outlineLevel="2">
      <c r="B251" t="s">
        <v>13</v>
      </c>
      <c r="C251" t="s">
        <v>38</v>
      </c>
      <c r="D251">
        <v>0</v>
      </c>
      <c r="E251">
        <v>0</v>
      </c>
      <c r="F251">
        <v>0</v>
      </c>
      <c r="G251">
        <v>0</v>
      </c>
    </row>
    <row r="252" spans="2:7" outlineLevel="2">
      <c r="B252" t="s">
        <v>13</v>
      </c>
      <c r="C252" t="s">
        <v>36</v>
      </c>
      <c r="D252">
        <v>0</v>
      </c>
      <c r="E252">
        <v>0</v>
      </c>
      <c r="F252">
        <v>0</v>
      </c>
      <c r="G252">
        <v>0</v>
      </c>
    </row>
    <row r="253" spans="2:7" outlineLevel="2">
      <c r="B253" t="s">
        <v>13</v>
      </c>
      <c r="C253" t="s">
        <v>80</v>
      </c>
      <c r="D253">
        <v>0</v>
      </c>
      <c r="E253">
        <v>0</v>
      </c>
      <c r="F253">
        <v>0</v>
      </c>
      <c r="G253">
        <v>0</v>
      </c>
    </row>
    <row r="254" spans="2:7" outlineLevel="2">
      <c r="B254" t="s">
        <v>13</v>
      </c>
      <c r="C254" t="s">
        <v>20</v>
      </c>
      <c r="D254">
        <v>0</v>
      </c>
      <c r="E254">
        <v>0</v>
      </c>
      <c r="F254">
        <v>0</v>
      </c>
      <c r="G254">
        <v>0</v>
      </c>
    </row>
    <row r="255" spans="2:7" s="3" customFormat="1">
      <c r="B255" s="3" t="s">
        <v>81</v>
      </c>
      <c r="C255" s="3" t="s">
        <v>8</v>
      </c>
      <c r="D255" s="3">
        <f>IFERROR(AVERAGE(D258), 0)</f>
        <v>0</v>
      </c>
      <c r="E255" s="3">
        <f>IFERROR(AVERAGE(E258), 0)</f>
        <v>0</v>
      </c>
      <c r="F255" s="3">
        <f>IFERROR(AVERAGE(F258), 0)</f>
        <v>0</v>
      </c>
      <c r="G255" s="3">
        <f>IFERROR(AVERAGE(G258), 0)</f>
        <v>0</v>
      </c>
    </row>
    <row r="256" spans="2:7" outlineLevel="2">
      <c r="B256" s="4" t="s">
        <v>9</v>
      </c>
      <c r="D256">
        <f>E259</f>
        <v>0</v>
      </c>
      <c r="E256">
        <f>F259</f>
        <v>0</v>
      </c>
      <c r="F256">
        <f>G259</f>
        <v>0</v>
      </c>
      <c r="G256">
        <f>H259</f>
        <v>0</v>
      </c>
    </row>
    <row r="257" spans="2:7" outlineLevel="2">
      <c r="B257" s="4" t="s">
        <v>10</v>
      </c>
      <c r="D257">
        <f>E260</f>
        <v>0</v>
      </c>
      <c r="E257">
        <f>F260</f>
        <v>0</v>
      </c>
      <c r="F257">
        <f>G260</f>
        <v>0</v>
      </c>
      <c r="G257">
        <f>H260</f>
        <v>0</v>
      </c>
    </row>
    <row r="258" spans="2:7" s="5" customFormat="1" outlineLevel="1">
      <c r="C258" s="5" t="s">
        <v>11</v>
      </c>
      <c r="D258" s="1">
        <f>IFERROR(D259/D260, D259)</f>
        <v>0</v>
      </c>
      <c r="E258" s="1">
        <f>IFERROR(E259/E260, E259)</f>
        <v>0</v>
      </c>
      <c r="F258" s="1">
        <f>IFERROR(F259/F260, F259)</f>
        <v>0</v>
      </c>
      <c r="G258" s="1">
        <f>IFERROR(G259/G260, G259)</f>
        <v>0</v>
      </c>
    </row>
    <row r="259" spans="2:7" outlineLevel="2">
      <c r="C259" t="s">
        <v>10</v>
      </c>
      <c r="D259">
        <f>COUNTIF(D261:D261, "1")</f>
        <v>0</v>
      </c>
      <c r="E259">
        <f>COUNTIF(E261:E261, "1")</f>
        <v>0</v>
      </c>
      <c r="F259">
        <f>COUNTIF(F261:F261, "1")</f>
        <v>0</v>
      </c>
      <c r="G259">
        <f>COUNTIF(G261:G261, "1")</f>
        <v>0</v>
      </c>
    </row>
    <row r="260" spans="2:7" outlineLevel="2">
      <c r="C260" t="s">
        <v>12</v>
      </c>
      <c r="D260">
        <f>COUNTIF(D261:D261, "0")</f>
        <v>0</v>
      </c>
      <c r="E260">
        <f>COUNTIF(E261:E261, "0")</f>
        <v>0</v>
      </c>
      <c r="F260">
        <f>COUNTIF(F261:F261, "0")</f>
        <v>0</v>
      </c>
      <c r="G260">
        <f>COUNTIF(G261:G261, "0")</f>
        <v>0</v>
      </c>
    </row>
    <row r="261" spans="2:7" outlineLevel="2">
      <c r="B261" t="s">
        <v>13</v>
      </c>
      <c r="C261" t="s">
        <v>32</v>
      </c>
      <c r="D261">
        <v>0</v>
      </c>
      <c r="E261">
        <v>1</v>
      </c>
      <c r="F261">
        <v>1</v>
      </c>
      <c r="G261">
        <v>0</v>
      </c>
    </row>
    <row r="262" spans="2:7" s="3" customFormat="1">
      <c r="B262" s="3" t="s">
        <v>82</v>
      </c>
      <c r="C262" s="3" t="s">
        <v>8</v>
      </c>
      <c r="D262" s="3">
        <f>IFERROR(AVERAGE(D265), 0)</f>
        <v>0</v>
      </c>
      <c r="E262" s="3">
        <f>IFERROR(AVERAGE(E265), 0)</f>
        <v>0</v>
      </c>
      <c r="F262" s="3">
        <f>IFERROR(AVERAGE(F265), 0)</f>
        <v>0</v>
      </c>
      <c r="G262" s="3">
        <f>IFERROR(AVERAGE(G265), 0)</f>
        <v>0</v>
      </c>
    </row>
    <row r="263" spans="2:7" outlineLevel="2">
      <c r="B263" s="4" t="s">
        <v>9</v>
      </c>
      <c r="D263">
        <f>E266</f>
        <v>0</v>
      </c>
      <c r="E263">
        <f>F266</f>
        <v>0</v>
      </c>
      <c r="F263">
        <f>G266</f>
        <v>0</v>
      </c>
      <c r="G263">
        <f>H266</f>
        <v>0</v>
      </c>
    </row>
    <row r="264" spans="2:7" outlineLevel="2">
      <c r="B264" s="4" t="s">
        <v>10</v>
      </c>
      <c r="D264">
        <f>E267</f>
        <v>0</v>
      </c>
      <c r="E264">
        <f>F267</f>
        <v>0</v>
      </c>
      <c r="F264">
        <f>G267</f>
        <v>0</v>
      </c>
      <c r="G264">
        <f>H267</f>
        <v>0</v>
      </c>
    </row>
    <row r="265" spans="2:7" s="5" customFormat="1" outlineLevel="1">
      <c r="C265" s="5" t="s">
        <v>11</v>
      </c>
      <c r="D265" s="1">
        <f>IFERROR(D266/D267, D266)</f>
        <v>0</v>
      </c>
      <c r="E265" s="1">
        <f>IFERROR(E266/E267, E266)</f>
        <v>0</v>
      </c>
      <c r="F265" s="1">
        <f>IFERROR(F266/F267, F266)</f>
        <v>0</v>
      </c>
      <c r="G265" s="1">
        <f>IFERROR(G266/G267, G266)</f>
        <v>0</v>
      </c>
    </row>
    <row r="266" spans="2:7" outlineLevel="2">
      <c r="C266" t="s">
        <v>10</v>
      </c>
      <c r="D266">
        <f>COUNTIF(D268:D269, "1")</f>
        <v>0</v>
      </c>
      <c r="E266">
        <f>COUNTIF(E268:E269, "1")</f>
        <v>0</v>
      </c>
      <c r="F266">
        <f>COUNTIF(F268:F269, "1")</f>
        <v>0</v>
      </c>
      <c r="G266">
        <f>COUNTIF(G268:G269, "1")</f>
        <v>0</v>
      </c>
    </row>
    <row r="267" spans="2:7" outlineLevel="2">
      <c r="C267" t="s">
        <v>12</v>
      </c>
      <c r="D267">
        <f>COUNTIF(D268:D269, "0")</f>
        <v>0</v>
      </c>
      <c r="E267">
        <f>COUNTIF(E268:E269, "0")</f>
        <v>0</v>
      </c>
      <c r="F267">
        <f>COUNTIF(F268:F269, "0")</f>
        <v>0</v>
      </c>
      <c r="G267">
        <f>COUNTIF(G268:G269, "0")</f>
        <v>0</v>
      </c>
    </row>
    <row r="268" spans="2:7" outlineLevel="2">
      <c r="B268" t="s">
        <v>13</v>
      </c>
      <c r="C268" t="s">
        <v>16</v>
      </c>
      <c r="D268">
        <v>0</v>
      </c>
      <c r="E268">
        <v>0</v>
      </c>
      <c r="F268">
        <v>0</v>
      </c>
      <c r="G268">
        <v>0</v>
      </c>
    </row>
    <row r="269" spans="2:7" outlineLevel="2">
      <c r="B269" t="s">
        <v>13</v>
      </c>
      <c r="C269" t="s">
        <v>20</v>
      </c>
      <c r="D269">
        <v>0</v>
      </c>
      <c r="E269">
        <v>0</v>
      </c>
      <c r="F269">
        <v>0</v>
      </c>
      <c r="G269">
        <v>0</v>
      </c>
    </row>
    <row r="270" spans="2:7" s="3" customFormat="1">
      <c r="B270" s="3" t="s">
        <v>83</v>
      </c>
      <c r="C270" s="3" t="s">
        <v>8</v>
      </c>
      <c r="D270" s="3">
        <f>IFERROR(AVERAGE(D273,D277), 0)</f>
        <v>0</v>
      </c>
      <c r="E270" s="3">
        <f>IFERROR(AVERAGE(E273,E277), 0)</f>
        <v>0</v>
      </c>
      <c r="F270" s="3">
        <f>IFERROR(AVERAGE(F273,F277), 0)</f>
        <v>0</v>
      </c>
      <c r="G270" s="3">
        <f>IFERROR(AVERAGE(G273,G277), 0)</f>
        <v>0</v>
      </c>
    </row>
    <row r="271" spans="2:7" outlineLevel="2">
      <c r="B271" s="4" t="s">
        <v>9</v>
      </c>
      <c r="D271">
        <f>E274+E278</f>
        <v>0</v>
      </c>
      <c r="E271">
        <f>F274+F278</f>
        <v>0</v>
      </c>
      <c r="F271">
        <f>G274+G278</f>
        <v>0</v>
      </c>
      <c r="G271">
        <f>H274+H278</f>
        <v>0</v>
      </c>
    </row>
    <row r="272" spans="2:7" outlineLevel="2">
      <c r="B272" s="4" t="s">
        <v>10</v>
      </c>
      <c r="D272">
        <f>E275+E279</f>
        <v>0</v>
      </c>
      <c r="E272">
        <f>F275+F279</f>
        <v>0</v>
      </c>
      <c r="F272">
        <f>G275+G279</f>
        <v>0</v>
      </c>
      <c r="G272">
        <f>H275+H279</f>
        <v>0</v>
      </c>
    </row>
    <row r="273" spans="2:7" s="5" customFormat="1" outlineLevel="1">
      <c r="C273" s="5" t="s">
        <v>52</v>
      </c>
      <c r="D273" s="1">
        <f>IFERROR(D274/D275, D274)</f>
        <v>0</v>
      </c>
      <c r="E273" s="1">
        <f>IFERROR(E274/E275, E274)</f>
        <v>0</v>
      </c>
      <c r="F273" s="1">
        <f>IFERROR(F274/F275, F274)</f>
        <v>0</v>
      </c>
      <c r="G273" s="1">
        <f>IFERROR(G274/G275, G274)</f>
        <v>0</v>
      </c>
    </row>
    <row r="274" spans="2:7" outlineLevel="2">
      <c r="C274" t="s">
        <v>10</v>
      </c>
      <c r="D274">
        <f>COUNTIF(D276:D276, "1")</f>
        <v>0</v>
      </c>
      <c r="E274">
        <f>COUNTIF(E276:E276, "1")</f>
        <v>0</v>
      </c>
      <c r="F274">
        <f>COUNTIF(F276:F276, "1")</f>
        <v>0</v>
      </c>
      <c r="G274">
        <f>COUNTIF(G276:G276, "1")</f>
        <v>0</v>
      </c>
    </row>
    <row r="275" spans="2:7" outlineLevel="2">
      <c r="C275" t="s">
        <v>12</v>
      </c>
      <c r="D275">
        <f>COUNTIF(D276:D276, "0")</f>
        <v>0</v>
      </c>
      <c r="E275">
        <f>COUNTIF(E276:E276, "0")</f>
        <v>0</v>
      </c>
      <c r="F275">
        <f>COUNTIF(F276:F276, "0")</f>
        <v>0</v>
      </c>
      <c r="G275">
        <f>COUNTIF(G276:G276, "0")</f>
        <v>0</v>
      </c>
    </row>
    <row r="276" spans="2:7" outlineLevel="2">
      <c r="B276" t="s">
        <v>53</v>
      </c>
      <c r="C276" t="s">
        <v>14</v>
      </c>
      <c r="D276">
        <v>0</v>
      </c>
      <c r="E276">
        <v>1</v>
      </c>
      <c r="F276">
        <v>0</v>
      </c>
      <c r="G276">
        <v>0</v>
      </c>
    </row>
    <row r="277" spans="2:7" s="5" customFormat="1" outlineLevel="1">
      <c r="C277" s="5" t="s">
        <v>11</v>
      </c>
      <c r="D277" s="1">
        <f>IFERROR(D278/D279, D278)</f>
        <v>0</v>
      </c>
      <c r="E277" s="1">
        <f>IFERROR(E278/E279, E278)</f>
        <v>0</v>
      </c>
      <c r="F277" s="1">
        <f>IFERROR(F278/F279, F278)</f>
        <v>0</v>
      </c>
      <c r="G277" s="1">
        <f>IFERROR(G278/G279, G278)</f>
        <v>0</v>
      </c>
    </row>
    <row r="278" spans="2:7" outlineLevel="2">
      <c r="C278" t="s">
        <v>10</v>
      </c>
      <c r="D278">
        <f>COUNTIF(D280:D280, "1")</f>
        <v>0</v>
      </c>
      <c r="E278">
        <f>COUNTIF(E280:E280, "1")</f>
        <v>0</v>
      </c>
      <c r="F278">
        <f>COUNTIF(F280:F280, "1")</f>
        <v>0</v>
      </c>
      <c r="G278">
        <f>COUNTIF(G280:G280, "1")</f>
        <v>0</v>
      </c>
    </row>
    <row r="279" spans="2:7" outlineLevel="2">
      <c r="C279" t="s">
        <v>12</v>
      </c>
      <c r="D279">
        <f>COUNTIF(D280:D280, "0")</f>
        <v>0</v>
      </c>
      <c r="E279">
        <f>COUNTIF(E280:E280, "0")</f>
        <v>0</v>
      </c>
      <c r="F279">
        <f>COUNTIF(F280:F280, "0")</f>
        <v>0</v>
      </c>
      <c r="G279">
        <f>COUNTIF(G280:G280, "0")</f>
        <v>0</v>
      </c>
    </row>
    <row r="280" spans="2:7" outlineLevel="2">
      <c r="B280" t="s">
        <v>13</v>
      </c>
      <c r="C280" t="s">
        <v>14</v>
      </c>
      <c r="D280">
        <v>0</v>
      </c>
      <c r="E280">
        <v>1</v>
      </c>
      <c r="F280">
        <v>1</v>
      </c>
      <c r="G280">
        <v>0</v>
      </c>
    </row>
    <row r="281" spans="2:7" s="3" customFormat="1">
      <c r="B281" s="3" t="s">
        <v>84</v>
      </c>
      <c r="C281" s="3" t="s">
        <v>8</v>
      </c>
      <c r="D281" s="3">
        <f>IFERROR(AVERAGE(D284), 0)</f>
        <v>0</v>
      </c>
      <c r="E281" s="3">
        <f>IFERROR(AVERAGE(E284), 0)</f>
        <v>0</v>
      </c>
      <c r="F281" s="3">
        <f>IFERROR(AVERAGE(F284), 0)</f>
        <v>0</v>
      </c>
      <c r="G281" s="3">
        <f>IFERROR(AVERAGE(G284), 0)</f>
        <v>0</v>
      </c>
    </row>
    <row r="282" spans="2:7" outlineLevel="2">
      <c r="B282" s="4" t="s">
        <v>9</v>
      </c>
      <c r="D282">
        <f>E285</f>
        <v>0</v>
      </c>
      <c r="E282">
        <f>F285</f>
        <v>0</v>
      </c>
      <c r="F282">
        <f>G285</f>
        <v>0</v>
      </c>
      <c r="G282">
        <f>H285</f>
        <v>0</v>
      </c>
    </row>
    <row r="283" spans="2:7" outlineLevel="2">
      <c r="B283" s="4" t="s">
        <v>10</v>
      </c>
      <c r="D283">
        <f>E286</f>
        <v>0</v>
      </c>
      <c r="E283">
        <f>F286</f>
        <v>0</v>
      </c>
      <c r="F283">
        <f>G286</f>
        <v>0</v>
      </c>
      <c r="G283">
        <f>H286</f>
        <v>0</v>
      </c>
    </row>
    <row r="284" spans="2:7" s="5" customFormat="1" outlineLevel="1">
      <c r="C284" s="5" t="s">
        <v>85</v>
      </c>
      <c r="D284" s="1">
        <f>IFERROR(D285/D286, D285)</f>
        <v>0</v>
      </c>
      <c r="E284" s="1">
        <f>IFERROR(E285/E286, E285)</f>
        <v>0</v>
      </c>
      <c r="F284" s="1">
        <f>IFERROR(F285/F286, F285)</f>
        <v>0</v>
      </c>
      <c r="G284" s="1">
        <f>IFERROR(G285/G286, G285)</f>
        <v>0</v>
      </c>
    </row>
    <row r="285" spans="2:7" outlineLevel="2">
      <c r="C285" t="s">
        <v>10</v>
      </c>
      <c r="D285">
        <f>COUNTIF(D287:D287, "1")</f>
        <v>0</v>
      </c>
      <c r="E285">
        <f>COUNTIF(E287:E287, "1")</f>
        <v>0</v>
      </c>
      <c r="F285">
        <f>COUNTIF(F287:F287, "1")</f>
        <v>0</v>
      </c>
      <c r="G285">
        <f>COUNTIF(G287:G287, "1")</f>
        <v>0</v>
      </c>
    </row>
    <row r="286" spans="2:7" outlineLevel="2">
      <c r="C286" t="s">
        <v>12</v>
      </c>
      <c r="D286">
        <f>COUNTIF(D287:D287, "0")</f>
        <v>0</v>
      </c>
      <c r="E286">
        <f>COUNTIF(E287:E287, "0")</f>
        <v>0</v>
      </c>
      <c r="F286">
        <f>COUNTIF(F287:F287, "0")</f>
        <v>0</v>
      </c>
      <c r="G286">
        <f>COUNTIF(G287:G287, "0")</f>
        <v>0</v>
      </c>
    </row>
    <row r="287" spans="2:7" outlineLevel="2">
      <c r="B287" t="s">
        <v>86</v>
      </c>
      <c r="C287" t="s">
        <v>79</v>
      </c>
      <c r="D287">
        <v>0</v>
      </c>
      <c r="E287">
        <v>0</v>
      </c>
      <c r="F287">
        <v>0</v>
      </c>
      <c r="G287">
        <v>0</v>
      </c>
    </row>
    <row r="288" spans="2:7" s="3" customFormat="1">
      <c r="B288" s="3" t="s">
        <v>87</v>
      </c>
      <c r="C288" s="3" t="s">
        <v>8</v>
      </c>
      <c r="D288" s="3">
        <f>IFERROR(AVERAGE(D291), 0)</f>
        <v>0</v>
      </c>
      <c r="E288" s="3">
        <f>IFERROR(AVERAGE(E291), 0)</f>
        <v>0</v>
      </c>
      <c r="F288" s="3">
        <f>IFERROR(AVERAGE(F291), 0)</f>
        <v>0</v>
      </c>
      <c r="G288" s="3">
        <f>IFERROR(AVERAGE(G291), 0)</f>
        <v>0</v>
      </c>
    </row>
    <row r="289" spans="2:7" outlineLevel="2">
      <c r="B289" s="4" t="s">
        <v>9</v>
      </c>
      <c r="D289">
        <f>E292</f>
        <v>0</v>
      </c>
      <c r="E289">
        <f>F292</f>
        <v>0</v>
      </c>
      <c r="F289">
        <f>G292</f>
        <v>0</v>
      </c>
      <c r="G289">
        <f>H292</f>
        <v>0</v>
      </c>
    </row>
    <row r="290" spans="2:7" outlineLevel="2">
      <c r="B290" s="4" t="s">
        <v>10</v>
      </c>
      <c r="D290">
        <f>E293</f>
        <v>0</v>
      </c>
      <c r="E290">
        <f>F293</f>
        <v>0</v>
      </c>
      <c r="F290">
        <f>G293</f>
        <v>0</v>
      </c>
      <c r="G290">
        <f>H293</f>
        <v>0</v>
      </c>
    </row>
    <row r="291" spans="2:7" s="5" customFormat="1" outlineLevel="1">
      <c r="C291" s="5" t="s">
        <v>11</v>
      </c>
      <c r="D291" s="1">
        <f>IFERROR(D292/D293, D292)</f>
        <v>0</v>
      </c>
      <c r="E291" s="1">
        <f>IFERROR(E292/E293, E292)</f>
        <v>0</v>
      </c>
      <c r="F291" s="1">
        <f>IFERROR(F292/F293, F292)</f>
        <v>0</v>
      </c>
      <c r="G291" s="1">
        <f>IFERROR(G292/G293, G292)</f>
        <v>0</v>
      </c>
    </row>
    <row r="292" spans="2:7" outlineLevel="2">
      <c r="C292" t="s">
        <v>10</v>
      </c>
      <c r="D292">
        <f>COUNTIF(D294:D294, "1")</f>
        <v>0</v>
      </c>
      <c r="E292">
        <f>COUNTIF(E294:E294, "1")</f>
        <v>0</v>
      </c>
      <c r="F292">
        <f>COUNTIF(F294:F294, "1")</f>
        <v>0</v>
      </c>
      <c r="G292">
        <f>COUNTIF(G294:G294, "1")</f>
        <v>0</v>
      </c>
    </row>
    <row r="293" spans="2:7" outlineLevel="2">
      <c r="C293" t="s">
        <v>12</v>
      </c>
      <c r="D293">
        <f>COUNTIF(D294:D294, "0")</f>
        <v>0</v>
      </c>
      <c r="E293">
        <f>COUNTIF(E294:E294, "0")</f>
        <v>0</v>
      </c>
      <c r="F293">
        <f>COUNTIF(F294:F294, "0")</f>
        <v>0</v>
      </c>
      <c r="G293">
        <f>COUNTIF(G294:G294, "0")</f>
        <v>0</v>
      </c>
    </row>
    <row r="294" spans="2:7" outlineLevel="2">
      <c r="B294" t="s">
        <v>13</v>
      </c>
      <c r="C294" t="s">
        <v>80</v>
      </c>
      <c r="D294">
        <v>0</v>
      </c>
      <c r="E294">
        <v>0</v>
      </c>
      <c r="F294">
        <v>0</v>
      </c>
      <c r="G294">
        <v>0</v>
      </c>
    </row>
    <row r="295" spans="2:7" s="3" customFormat="1">
      <c r="B295" s="3" t="s">
        <v>88</v>
      </c>
      <c r="C295" s="3" t="s">
        <v>8</v>
      </c>
      <c r="D295" s="3">
        <f>IFERROR(AVERAGE(D298), 0)</f>
        <v>0</v>
      </c>
      <c r="E295" s="3">
        <f>IFERROR(AVERAGE(E298), 0)</f>
        <v>0</v>
      </c>
      <c r="F295" s="3">
        <f>IFERROR(AVERAGE(F298), 0)</f>
        <v>0</v>
      </c>
      <c r="G295" s="3">
        <f>IFERROR(AVERAGE(G298), 0)</f>
        <v>0</v>
      </c>
    </row>
    <row r="296" spans="2:7" outlineLevel="2">
      <c r="B296" s="4" t="s">
        <v>9</v>
      </c>
      <c r="D296">
        <f>E299</f>
        <v>0</v>
      </c>
      <c r="E296">
        <f>F299</f>
        <v>0</v>
      </c>
      <c r="F296">
        <f>G299</f>
        <v>0</v>
      </c>
      <c r="G296">
        <f>H299</f>
        <v>0</v>
      </c>
    </row>
    <row r="297" spans="2:7" outlineLevel="2">
      <c r="B297" s="4" t="s">
        <v>10</v>
      </c>
      <c r="D297">
        <f>E300</f>
        <v>0</v>
      </c>
      <c r="E297">
        <f>F300</f>
        <v>0</v>
      </c>
      <c r="F297">
        <f>G300</f>
        <v>0</v>
      </c>
      <c r="G297">
        <f>H300</f>
        <v>0</v>
      </c>
    </row>
    <row r="298" spans="2:7" s="5" customFormat="1" outlineLevel="1">
      <c r="C298" s="5" t="s">
        <v>11</v>
      </c>
      <c r="D298" s="1">
        <f>IFERROR(D299/D300, D299)</f>
        <v>0</v>
      </c>
      <c r="E298" s="1">
        <f>IFERROR(E299/E300, E299)</f>
        <v>0</v>
      </c>
      <c r="F298" s="1">
        <f>IFERROR(F299/F300, F299)</f>
        <v>0</v>
      </c>
      <c r="G298" s="1">
        <f>IFERROR(G299/G300, G299)</f>
        <v>0</v>
      </c>
    </row>
    <row r="299" spans="2:7" outlineLevel="2">
      <c r="C299" t="s">
        <v>10</v>
      </c>
      <c r="D299">
        <f>COUNTIF(D301:D301, "1")</f>
        <v>0</v>
      </c>
      <c r="E299">
        <f>COUNTIF(E301:E301, "1")</f>
        <v>0</v>
      </c>
      <c r="F299">
        <f>COUNTIF(F301:F301, "1")</f>
        <v>0</v>
      </c>
      <c r="G299">
        <f>COUNTIF(G301:G301, "1")</f>
        <v>0</v>
      </c>
    </row>
    <row r="300" spans="2:7" outlineLevel="2">
      <c r="C300" t="s">
        <v>12</v>
      </c>
      <c r="D300">
        <f>COUNTIF(D301:D301, "0")</f>
        <v>0</v>
      </c>
      <c r="E300">
        <f>COUNTIF(E301:E301, "0")</f>
        <v>0</v>
      </c>
      <c r="F300">
        <f>COUNTIF(F301:F301, "0")</f>
        <v>0</v>
      </c>
      <c r="G300">
        <f>COUNTIF(G301:G301, "0")</f>
        <v>0</v>
      </c>
    </row>
    <row r="301" spans="2:7" outlineLevel="2">
      <c r="B301" t="s">
        <v>13</v>
      </c>
      <c r="C301" t="s">
        <v>29</v>
      </c>
      <c r="D301">
        <v>0</v>
      </c>
      <c r="E301">
        <v>0</v>
      </c>
      <c r="F301">
        <v>0</v>
      </c>
      <c r="G301">
        <v>0</v>
      </c>
    </row>
    <row r="302" spans="2:7" s="3" customFormat="1">
      <c r="B302" s="3" t="s">
        <v>89</v>
      </c>
      <c r="C302" s="3" t="s">
        <v>8</v>
      </c>
      <c r="D302" s="3">
        <f>IFERROR(AVERAGE(D305,D318,D323,D327), 0)</f>
        <v>0</v>
      </c>
      <c r="E302" s="3">
        <f>IFERROR(AVERAGE(E305,E318,E323,E327), 0)</f>
        <v>0</v>
      </c>
      <c r="F302" s="3">
        <f>IFERROR(AVERAGE(F305,F318,F323,F327), 0)</f>
        <v>0</v>
      </c>
      <c r="G302" s="3">
        <f>IFERROR(AVERAGE(G305,G318,G323,G327), 0)</f>
        <v>0</v>
      </c>
    </row>
    <row r="303" spans="2:7" outlineLevel="2">
      <c r="B303" s="4" t="s">
        <v>9</v>
      </c>
      <c r="D303">
        <f>E306+E319+E324+E328</f>
        <v>0</v>
      </c>
      <c r="E303">
        <f>F306+F319+F324+F328</f>
        <v>0</v>
      </c>
      <c r="F303">
        <f>G306+G319+G324+G328</f>
        <v>0</v>
      </c>
      <c r="G303">
        <f>H306+H319+H324+H328</f>
        <v>0</v>
      </c>
    </row>
    <row r="304" spans="2:7" outlineLevel="2">
      <c r="B304" s="4" t="s">
        <v>10</v>
      </c>
      <c r="D304">
        <f>E307+E320+E325+E329</f>
        <v>0</v>
      </c>
      <c r="E304">
        <f>F307+F320+F325+F329</f>
        <v>0</v>
      </c>
      <c r="F304">
        <f>G307+G320+G325+G329</f>
        <v>0</v>
      </c>
      <c r="G304">
        <f>H307+H320+H325+H329</f>
        <v>0</v>
      </c>
    </row>
    <row r="305" spans="2:7" s="5" customFormat="1" outlineLevel="1">
      <c r="C305" s="5" t="s">
        <v>11</v>
      </c>
      <c r="D305" s="1">
        <f>IFERROR(D306/D307, D306)</f>
        <v>0</v>
      </c>
      <c r="E305" s="1">
        <f>IFERROR(E306/E307, E306)</f>
        <v>0</v>
      </c>
      <c r="F305" s="1">
        <f>IFERROR(F306/F307, F306)</f>
        <v>0</v>
      </c>
      <c r="G305" s="1">
        <f>IFERROR(G306/G307, G306)</f>
        <v>0</v>
      </c>
    </row>
    <row r="306" spans="2:7" outlineLevel="2">
      <c r="C306" t="s">
        <v>10</v>
      </c>
      <c r="D306">
        <f>COUNTIF(D308:D317, "1")</f>
        <v>0</v>
      </c>
      <c r="E306">
        <f>COUNTIF(E308:E317, "1")</f>
        <v>0</v>
      </c>
      <c r="F306">
        <f>COUNTIF(F308:F317, "1")</f>
        <v>0</v>
      </c>
      <c r="G306">
        <f>COUNTIF(G308:G317, "1")</f>
        <v>0</v>
      </c>
    </row>
    <row r="307" spans="2:7" outlineLevel="2">
      <c r="C307" t="s">
        <v>12</v>
      </c>
      <c r="D307">
        <f>COUNTIF(D308:D317, "0")</f>
        <v>0</v>
      </c>
      <c r="E307">
        <f>COUNTIF(E308:E317, "0")</f>
        <v>0</v>
      </c>
      <c r="F307">
        <f>COUNTIF(F308:F317, "0")</f>
        <v>0</v>
      </c>
      <c r="G307">
        <f>COUNTIF(G308:G317, "0")</f>
        <v>0</v>
      </c>
    </row>
    <row r="308" spans="2:7" outlineLevel="2">
      <c r="B308" t="s">
        <v>13</v>
      </c>
      <c r="C308" t="s">
        <v>34</v>
      </c>
      <c r="D308">
        <v>0</v>
      </c>
      <c r="E308">
        <v>0</v>
      </c>
      <c r="F308">
        <v>0</v>
      </c>
      <c r="G308">
        <v>0</v>
      </c>
    </row>
    <row r="309" spans="2:7" outlineLevel="2">
      <c r="B309" t="s">
        <v>13</v>
      </c>
      <c r="C309" t="s">
        <v>29</v>
      </c>
      <c r="D309">
        <v>0</v>
      </c>
      <c r="E309">
        <v>1</v>
      </c>
      <c r="F309">
        <v>0</v>
      </c>
      <c r="G309">
        <v>0</v>
      </c>
    </row>
    <row r="310" spans="2:7" outlineLevel="2">
      <c r="B310" t="s">
        <v>13</v>
      </c>
      <c r="C310" t="s">
        <v>63</v>
      </c>
      <c r="D310">
        <v>0</v>
      </c>
      <c r="E310">
        <v>0</v>
      </c>
      <c r="F310">
        <v>0</v>
      </c>
      <c r="G310">
        <v>0</v>
      </c>
    </row>
    <row r="311" spans="2:7" outlineLevel="2">
      <c r="B311" t="s">
        <v>13</v>
      </c>
      <c r="C311" t="s">
        <v>79</v>
      </c>
      <c r="D311">
        <v>0</v>
      </c>
      <c r="E311">
        <v>0</v>
      </c>
      <c r="F311">
        <v>0</v>
      </c>
      <c r="G311">
        <v>0</v>
      </c>
    </row>
    <row r="312" spans="2:7" outlineLevel="2">
      <c r="B312" t="s">
        <v>13</v>
      </c>
      <c r="C312" t="s">
        <v>37</v>
      </c>
      <c r="D312">
        <v>0</v>
      </c>
      <c r="E312">
        <v>0</v>
      </c>
      <c r="F312">
        <v>0</v>
      </c>
      <c r="G312">
        <v>0</v>
      </c>
    </row>
    <row r="313" spans="2:7" outlineLevel="2">
      <c r="B313" t="s">
        <v>13</v>
      </c>
      <c r="C313" t="s">
        <v>32</v>
      </c>
      <c r="D313">
        <v>0</v>
      </c>
      <c r="E313">
        <v>0</v>
      </c>
      <c r="F313">
        <v>0</v>
      </c>
      <c r="G313">
        <v>0</v>
      </c>
    </row>
    <row r="314" spans="2:7" outlineLevel="2">
      <c r="B314" t="s">
        <v>13</v>
      </c>
      <c r="C314" t="s">
        <v>25</v>
      </c>
      <c r="D314">
        <v>0</v>
      </c>
      <c r="E314">
        <v>0</v>
      </c>
      <c r="F314">
        <v>0</v>
      </c>
      <c r="G314">
        <v>0</v>
      </c>
    </row>
    <row r="315" spans="2:7" outlineLevel="2">
      <c r="B315" t="s">
        <v>13</v>
      </c>
      <c r="C315" t="s">
        <v>24</v>
      </c>
      <c r="D315">
        <v>0</v>
      </c>
      <c r="E315">
        <v>0</v>
      </c>
      <c r="F315">
        <v>0</v>
      </c>
      <c r="G315">
        <v>0</v>
      </c>
    </row>
    <row r="316" spans="2:7" outlineLevel="2">
      <c r="B316" t="s">
        <v>13</v>
      </c>
      <c r="C316" t="s">
        <v>17</v>
      </c>
      <c r="D316">
        <v>0</v>
      </c>
      <c r="E316">
        <v>0</v>
      </c>
      <c r="F316">
        <v>0</v>
      </c>
      <c r="G316">
        <v>0</v>
      </c>
    </row>
    <row r="317" spans="2:7" outlineLevel="2">
      <c r="B317" t="s">
        <v>13</v>
      </c>
      <c r="C317" t="s">
        <v>38</v>
      </c>
      <c r="D317">
        <v>0</v>
      </c>
      <c r="E317">
        <v>0</v>
      </c>
      <c r="F317">
        <v>0</v>
      </c>
      <c r="G317">
        <v>0</v>
      </c>
    </row>
    <row r="318" spans="2:7" s="5" customFormat="1" outlineLevel="1">
      <c r="C318" s="5" t="s">
        <v>41</v>
      </c>
      <c r="D318" s="1">
        <f>IFERROR(D319/D320, D319)</f>
        <v>0</v>
      </c>
      <c r="E318" s="1">
        <f>IFERROR(E319/E320, E319)</f>
        <v>0</v>
      </c>
      <c r="F318" s="1">
        <f>IFERROR(F319/F320, F319)</f>
        <v>0</v>
      </c>
      <c r="G318" s="1">
        <f>IFERROR(G319/G320, G319)</f>
        <v>0</v>
      </c>
    </row>
    <row r="319" spans="2:7" outlineLevel="2">
      <c r="C319" t="s">
        <v>10</v>
      </c>
      <c r="D319">
        <f>COUNTIF(D321:D322, "1")</f>
        <v>0</v>
      </c>
      <c r="E319">
        <f>COUNTIF(E321:E322, "1")</f>
        <v>0</v>
      </c>
      <c r="F319">
        <f>COUNTIF(F321:F322, "1")</f>
        <v>0</v>
      </c>
      <c r="G319">
        <f>COUNTIF(G321:G322, "1")</f>
        <v>0</v>
      </c>
    </row>
    <row r="320" spans="2:7" outlineLevel="2">
      <c r="C320" t="s">
        <v>12</v>
      </c>
      <c r="D320">
        <f>COUNTIF(D321:D322, "0")</f>
        <v>0</v>
      </c>
      <c r="E320">
        <f>COUNTIF(E321:E322, "0")</f>
        <v>0</v>
      </c>
      <c r="F320">
        <f>COUNTIF(F321:F322, "0")</f>
        <v>0</v>
      </c>
      <c r="G320">
        <f>COUNTIF(G321:G322, "0")</f>
        <v>0</v>
      </c>
    </row>
    <row r="321" spans="2:7" outlineLevel="2">
      <c r="B321" t="s">
        <v>42</v>
      </c>
      <c r="C321" t="s">
        <v>29</v>
      </c>
      <c r="D321">
        <v>0</v>
      </c>
      <c r="E321">
        <v>0</v>
      </c>
      <c r="F321">
        <v>0</v>
      </c>
      <c r="G321">
        <v>0</v>
      </c>
    </row>
    <row r="322" spans="2:7" outlineLevel="2">
      <c r="B322" t="s">
        <v>42</v>
      </c>
      <c r="C322" t="s">
        <v>37</v>
      </c>
      <c r="D322">
        <v>0</v>
      </c>
      <c r="E322">
        <v>0</v>
      </c>
      <c r="F322">
        <v>0</v>
      </c>
      <c r="G322">
        <v>0</v>
      </c>
    </row>
    <row r="323" spans="2:7" s="5" customFormat="1" outlineLevel="1">
      <c r="C323" s="5" t="s">
        <v>90</v>
      </c>
      <c r="D323" s="1">
        <f>IFERROR(D324/D325, D324)</f>
        <v>0</v>
      </c>
      <c r="E323" s="1">
        <f>IFERROR(E324/E325, E324)</f>
        <v>0</v>
      </c>
      <c r="F323" s="1">
        <f>IFERROR(F324/F325, F324)</f>
        <v>0</v>
      </c>
      <c r="G323" s="1">
        <f>IFERROR(G324/G325, G324)</f>
        <v>0</v>
      </c>
    </row>
    <row r="324" spans="2:7" outlineLevel="2">
      <c r="C324" t="s">
        <v>10</v>
      </c>
      <c r="D324">
        <f>COUNTIF(D326:D326, "1")</f>
        <v>0</v>
      </c>
      <c r="E324">
        <f>COUNTIF(E326:E326, "1")</f>
        <v>0</v>
      </c>
      <c r="F324">
        <f>COUNTIF(F326:F326, "1")</f>
        <v>0</v>
      </c>
      <c r="G324">
        <f>COUNTIF(G326:G326, "1")</f>
        <v>0</v>
      </c>
    </row>
    <row r="325" spans="2:7" outlineLevel="2">
      <c r="C325" t="s">
        <v>12</v>
      </c>
      <c r="D325">
        <f>COUNTIF(D326:D326, "0")</f>
        <v>0</v>
      </c>
      <c r="E325">
        <f>COUNTIF(E326:E326, "0")</f>
        <v>0</v>
      </c>
      <c r="F325">
        <f>COUNTIF(F326:F326, "0")</f>
        <v>0</v>
      </c>
      <c r="G325">
        <f>COUNTIF(G326:G326, "0")</f>
        <v>0</v>
      </c>
    </row>
    <row r="326" spans="2:7" outlineLevel="2">
      <c r="B326" t="s">
        <v>91</v>
      </c>
      <c r="C326" t="s">
        <v>32</v>
      </c>
      <c r="D326">
        <v>0</v>
      </c>
      <c r="E326">
        <v>0</v>
      </c>
      <c r="F326">
        <v>0</v>
      </c>
      <c r="G326">
        <v>0</v>
      </c>
    </row>
    <row r="327" spans="2:7" s="5" customFormat="1" outlineLevel="1">
      <c r="C327" s="5" t="s">
        <v>52</v>
      </c>
      <c r="D327" s="1">
        <f>IFERROR(D328/D329, D328)</f>
        <v>0</v>
      </c>
      <c r="E327" s="1">
        <f>IFERROR(E328/E329, E328)</f>
        <v>0</v>
      </c>
      <c r="F327" s="1">
        <f>IFERROR(F328/F329, F328)</f>
        <v>0</v>
      </c>
      <c r="G327" s="1">
        <f>IFERROR(G328/G329, G328)</f>
        <v>0</v>
      </c>
    </row>
    <row r="328" spans="2:7" outlineLevel="2">
      <c r="C328" t="s">
        <v>10</v>
      </c>
      <c r="D328">
        <f>COUNTIF(D330:D331, "1")</f>
        <v>0</v>
      </c>
      <c r="E328">
        <f>COUNTIF(E330:E331, "1")</f>
        <v>0</v>
      </c>
      <c r="F328">
        <f>COUNTIF(F330:F331, "1")</f>
        <v>0</v>
      </c>
      <c r="G328">
        <f>COUNTIF(G330:G331, "1")</f>
        <v>0</v>
      </c>
    </row>
    <row r="329" spans="2:7" outlineLevel="2">
      <c r="C329" t="s">
        <v>12</v>
      </c>
      <c r="D329">
        <f>COUNTIF(D330:D331, "0")</f>
        <v>0</v>
      </c>
      <c r="E329">
        <f>COUNTIF(E330:E331, "0")</f>
        <v>0</v>
      </c>
      <c r="F329">
        <f>COUNTIF(F330:F331, "0")</f>
        <v>0</v>
      </c>
      <c r="G329">
        <f>COUNTIF(G330:G331, "0")</f>
        <v>0</v>
      </c>
    </row>
    <row r="330" spans="2:7" outlineLevel="2">
      <c r="B330" t="s">
        <v>53</v>
      </c>
      <c r="C330" t="s">
        <v>34</v>
      </c>
      <c r="D330">
        <v>0</v>
      </c>
      <c r="E330">
        <v>0</v>
      </c>
      <c r="F330">
        <v>0</v>
      </c>
      <c r="G330">
        <v>0</v>
      </c>
    </row>
    <row r="331" spans="2:7" outlineLevel="2">
      <c r="B331" t="s">
        <v>53</v>
      </c>
      <c r="C331" t="s">
        <v>79</v>
      </c>
      <c r="D331">
        <v>0</v>
      </c>
      <c r="E331">
        <v>0</v>
      </c>
      <c r="F331">
        <v>0</v>
      </c>
      <c r="G331">
        <v>0</v>
      </c>
    </row>
    <row r="332" spans="2:7" s="3" customFormat="1">
      <c r="B332" s="3" t="s">
        <v>92</v>
      </c>
      <c r="C332" s="3" t="s">
        <v>8</v>
      </c>
      <c r="D332" s="3">
        <f>IFERROR(AVERAGE(D335), 0)</f>
        <v>0</v>
      </c>
      <c r="E332" s="3">
        <f>IFERROR(AVERAGE(E335), 0)</f>
        <v>0</v>
      </c>
      <c r="F332" s="3">
        <f>IFERROR(AVERAGE(F335), 0)</f>
        <v>0</v>
      </c>
      <c r="G332" s="3">
        <f>IFERROR(AVERAGE(G335), 0)</f>
        <v>0</v>
      </c>
    </row>
    <row r="333" spans="2:7" outlineLevel="2">
      <c r="B333" s="4" t="s">
        <v>9</v>
      </c>
      <c r="D333">
        <f>E336</f>
        <v>0</v>
      </c>
      <c r="E333">
        <f>F336</f>
        <v>0</v>
      </c>
      <c r="F333">
        <f>G336</f>
        <v>0</v>
      </c>
      <c r="G333">
        <f>H336</f>
        <v>0</v>
      </c>
    </row>
    <row r="334" spans="2:7" outlineLevel="2">
      <c r="B334" s="4" t="s">
        <v>10</v>
      </c>
      <c r="D334">
        <f>E337</f>
        <v>0</v>
      </c>
      <c r="E334">
        <f>F337</f>
        <v>0</v>
      </c>
      <c r="F334">
        <f>G337</f>
        <v>0</v>
      </c>
      <c r="G334">
        <f>H337</f>
        <v>0</v>
      </c>
    </row>
    <row r="335" spans="2:7" s="5" customFormat="1" outlineLevel="1">
      <c r="C335" s="5" t="s">
        <v>93</v>
      </c>
      <c r="D335" s="1">
        <f>IFERROR(D336/D337, D336)</f>
        <v>0</v>
      </c>
      <c r="E335" s="1">
        <f>IFERROR(E336/E337, E336)</f>
        <v>0</v>
      </c>
      <c r="F335" s="1">
        <f>IFERROR(F336/F337, F336)</f>
        <v>0</v>
      </c>
      <c r="G335" s="1">
        <f>IFERROR(G336/G337, G336)</f>
        <v>0</v>
      </c>
    </row>
    <row r="336" spans="2:7" outlineLevel="2">
      <c r="C336" t="s">
        <v>10</v>
      </c>
      <c r="D336">
        <f>COUNTIF(D338:D338, "1")</f>
        <v>0</v>
      </c>
      <c r="E336">
        <f>COUNTIF(E338:E338, "1")</f>
        <v>0</v>
      </c>
      <c r="F336">
        <f>COUNTIF(F338:F338, "1")</f>
        <v>0</v>
      </c>
      <c r="G336">
        <f>COUNTIF(G338:G338, "1")</f>
        <v>0</v>
      </c>
    </row>
    <row r="337" spans="2:7" outlineLevel="2">
      <c r="C337" t="s">
        <v>12</v>
      </c>
      <c r="D337">
        <f>COUNTIF(D338:D338, "0")</f>
        <v>0</v>
      </c>
      <c r="E337">
        <f>COUNTIF(E338:E338, "0")</f>
        <v>0</v>
      </c>
      <c r="F337">
        <f>COUNTIF(F338:F338, "0")</f>
        <v>0</v>
      </c>
      <c r="G337">
        <f>COUNTIF(G338:G338, "0")</f>
        <v>0</v>
      </c>
    </row>
    <row r="338" spans="2:7" outlineLevel="2">
      <c r="B338" t="s">
        <v>94</v>
      </c>
      <c r="C338" t="s">
        <v>80</v>
      </c>
      <c r="D338">
        <v>0</v>
      </c>
      <c r="E338">
        <v>0</v>
      </c>
      <c r="F338">
        <v>0</v>
      </c>
      <c r="G338">
        <v>0</v>
      </c>
    </row>
    <row r="339" spans="2:7" s="3" customFormat="1">
      <c r="B339" s="3" t="s">
        <v>95</v>
      </c>
      <c r="C339" s="3" t="s">
        <v>8</v>
      </c>
      <c r="D339" s="3">
        <f>IFERROR(AVERAGE(D342), 0)</f>
        <v>0</v>
      </c>
      <c r="E339" s="3">
        <f>IFERROR(AVERAGE(E342), 0)</f>
        <v>0</v>
      </c>
      <c r="F339" s="3">
        <f>IFERROR(AVERAGE(F342), 0)</f>
        <v>0</v>
      </c>
      <c r="G339" s="3">
        <f>IFERROR(AVERAGE(G342), 0)</f>
        <v>0</v>
      </c>
    </row>
    <row r="340" spans="2:7" outlineLevel="2">
      <c r="B340" s="4" t="s">
        <v>9</v>
      </c>
      <c r="D340">
        <f>E343</f>
        <v>0</v>
      </c>
      <c r="E340">
        <f>F343</f>
        <v>0</v>
      </c>
      <c r="F340">
        <f>G343</f>
        <v>0</v>
      </c>
      <c r="G340">
        <f>H343</f>
        <v>0</v>
      </c>
    </row>
    <row r="341" spans="2:7" outlineLevel="2">
      <c r="B341" s="4" t="s">
        <v>10</v>
      </c>
      <c r="D341">
        <f>E344</f>
        <v>0</v>
      </c>
      <c r="E341">
        <f>F344</f>
        <v>0</v>
      </c>
      <c r="F341">
        <f>G344</f>
        <v>0</v>
      </c>
      <c r="G341">
        <f>H344</f>
        <v>0</v>
      </c>
    </row>
    <row r="342" spans="2:7" s="5" customFormat="1" outlineLevel="1">
      <c r="C342" s="5" t="s">
        <v>11</v>
      </c>
      <c r="D342" s="1">
        <f>IFERROR(D343/D344, D343)</f>
        <v>0</v>
      </c>
      <c r="E342" s="1">
        <f>IFERROR(E343/E344, E343)</f>
        <v>0</v>
      </c>
      <c r="F342" s="1">
        <f>IFERROR(F343/F344, F343)</f>
        <v>0</v>
      </c>
      <c r="G342" s="1">
        <f>IFERROR(G343/G344, G343)</f>
        <v>0</v>
      </c>
    </row>
    <row r="343" spans="2:7" outlineLevel="2">
      <c r="C343" t="s">
        <v>10</v>
      </c>
      <c r="D343">
        <f>COUNTIF(D345:D345, "1")</f>
        <v>0</v>
      </c>
      <c r="E343">
        <f>COUNTIF(E345:E345, "1")</f>
        <v>0</v>
      </c>
      <c r="F343">
        <f>COUNTIF(F345:F345, "1")</f>
        <v>0</v>
      </c>
      <c r="G343">
        <f>COUNTIF(G345:G345, "1")</f>
        <v>0</v>
      </c>
    </row>
    <row r="344" spans="2:7" outlineLevel="2">
      <c r="C344" t="s">
        <v>12</v>
      </c>
      <c r="D344">
        <f>COUNTIF(D345:D345, "0")</f>
        <v>0</v>
      </c>
      <c r="E344">
        <f>COUNTIF(E345:E345, "0")</f>
        <v>0</v>
      </c>
      <c r="F344">
        <f>COUNTIF(F345:F345, "0")</f>
        <v>0</v>
      </c>
      <c r="G344">
        <f>COUNTIF(G345:G345, "0")</f>
        <v>0</v>
      </c>
    </row>
    <row r="345" spans="2:7" outlineLevel="2">
      <c r="B345" t="s">
        <v>13</v>
      </c>
      <c r="C345" t="s">
        <v>96</v>
      </c>
      <c r="D345">
        <v>0</v>
      </c>
      <c r="E345">
        <v>0</v>
      </c>
      <c r="F345">
        <v>0</v>
      </c>
      <c r="G345">
        <v>0</v>
      </c>
    </row>
    <row r="346" spans="2:7" s="3" customFormat="1">
      <c r="B346" s="3" t="s">
        <v>97</v>
      </c>
      <c r="C346" s="3" t="s">
        <v>8</v>
      </c>
      <c r="D346" s="3">
        <f>IFERROR(AVERAGE(D349), 0)</f>
        <v>0</v>
      </c>
      <c r="E346" s="3">
        <f>IFERROR(AVERAGE(E349), 0)</f>
        <v>0</v>
      </c>
      <c r="F346" s="3">
        <f>IFERROR(AVERAGE(F349), 0)</f>
        <v>0</v>
      </c>
      <c r="G346" s="3">
        <f>IFERROR(AVERAGE(G349), 0)</f>
        <v>0</v>
      </c>
    </row>
    <row r="347" spans="2:7" outlineLevel="2">
      <c r="B347" s="4" t="s">
        <v>9</v>
      </c>
      <c r="D347">
        <f>E350</f>
        <v>0</v>
      </c>
      <c r="E347">
        <f>F350</f>
        <v>0</v>
      </c>
      <c r="F347">
        <f>G350</f>
        <v>0</v>
      </c>
      <c r="G347">
        <f>H350</f>
        <v>0</v>
      </c>
    </row>
    <row r="348" spans="2:7" outlineLevel="2">
      <c r="B348" s="4" t="s">
        <v>10</v>
      </c>
      <c r="D348">
        <f>E351</f>
        <v>0</v>
      </c>
      <c r="E348">
        <f>F351</f>
        <v>0</v>
      </c>
      <c r="F348">
        <f>G351</f>
        <v>0</v>
      </c>
      <c r="G348">
        <f>H351</f>
        <v>0</v>
      </c>
    </row>
    <row r="349" spans="2:7" s="5" customFormat="1" outlineLevel="1">
      <c r="C349" s="5" t="s">
        <v>52</v>
      </c>
      <c r="D349" s="1">
        <f>IFERROR(D350/D351, D350)</f>
        <v>0</v>
      </c>
      <c r="E349" s="1">
        <f>IFERROR(E350/E351, E350)</f>
        <v>0</v>
      </c>
      <c r="F349" s="1">
        <f>IFERROR(F350/F351, F350)</f>
        <v>0</v>
      </c>
      <c r="G349" s="1">
        <f>IFERROR(G350/G351, G350)</f>
        <v>0</v>
      </c>
    </row>
    <row r="350" spans="2:7" outlineLevel="2">
      <c r="C350" t="s">
        <v>10</v>
      </c>
      <c r="D350">
        <f>COUNTIF(D352:D352, "1")</f>
        <v>0</v>
      </c>
      <c r="E350">
        <f>COUNTIF(E352:E352, "1")</f>
        <v>0</v>
      </c>
      <c r="F350">
        <f>COUNTIF(F352:F352, "1")</f>
        <v>0</v>
      </c>
      <c r="G350">
        <f>COUNTIF(G352:G352, "1")</f>
        <v>0</v>
      </c>
    </row>
    <row r="351" spans="2:7" outlineLevel="2">
      <c r="C351" t="s">
        <v>12</v>
      </c>
      <c r="D351">
        <f>COUNTIF(D352:D352, "0")</f>
        <v>0</v>
      </c>
      <c r="E351">
        <f>COUNTIF(E352:E352, "0")</f>
        <v>0</v>
      </c>
      <c r="F351">
        <f>COUNTIF(F352:F352, "0")</f>
        <v>0</v>
      </c>
      <c r="G351">
        <f>COUNTIF(G352:G352, "0")</f>
        <v>0</v>
      </c>
    </row>
    <row r="352" spans="2:7" outlineLevel="2">
      <c r="B352" t="s">
        <v>53</v>
      </c>
      <c r="C352" t="s">
        <v>14</v>
      </c>
      <c r="D352">
        <v>0</v>
      </c>
      <c r="E352">
        <v>0</v>
      </c>
      <c r="F352">
        <v>0</v>
      </c>
      <c r="G352">
        <v>0</v>
      </c>
    </row>
    <row r="353" spans="2:7" s="3" customFormat="1">
      <c r="B353" s="3" t="s">
        <v>98</v>
      </c>
      <c r="C353" s="3" t="s">
        <v>8</v>
      </c>
      <c r="D353" s="3">
        <f>IFERROR(AVERAGE(D356), 0)</f>
        <v>0</v>
      </c>
      <c r="E353" s="3">
        <f>IFERROR(AVERAGE(E356), 0)</f>
        <v>0</v>
      </c>
      <c r="F353" s="3">
        <f>IFERROR(AVERAGE(F356), 0)</f>
        <v>0</v>
      </c>
      <c r="G353" s="3">
        <f>IFERROR(AVERAGE(G356), 0)</f>
        <v>0</v>
      </c>
    </row>
    <row r="354" spans="2:7" outlineLevel="2">
      <c r="B354" s="4" t="s">
        <v>9</v>
      </c>
      <c r="D354">
        <f>E357</f>
        <v>0</v>
      </c>
      <c r="E354">
        <f>F357</f>
        <v>0</v>
      </c>
      <c r="F354">
        <f>G357</f>
        <v>0</v>
      </c>
      <c r="G354">
        <f>H357</f>
        <v>0</v>
      </c>
    </row>
    <row r="355" spans="2:7" outlineLevel="2">
      <c r="B355" s="4" t="s">
        <v>10</v>
      </c>
      <c r="D355">
        <f>E358</f>
        <v>0</v>
      </c>
      <c r="E355">
        <f>F358</f>
        <v>0</v>
      </c>
      <c r="F355">
        <f>G358</f>
        <v>0</v>
      </c>
      <c r="G355">
        <f>H358</f>
        <v>0</v>
      </c>
    </row>
    <row r="356" spans="2:7" s="5" customFormat="1" outlineLevel="1">
      <c r="C356" s="5" t="s">
        <v>11</v>
      </c>
      <c r="D356" s="1">
        <f>IFERROR(D357/D358, D357)</f>
        <v>0</v>
      </c>
      <c r="E356" s="1">
        <f>IFERROR(E357/E358, E357)</f>
        <v>0</v>
      </c>
      <c r="F356" s="1">
        <f>IFERROR(F357/F358, F357)</f>
        <v>0</v>
      </c>
      <c r="G356" s="1">
        <f>IFERROR(G357/G358, G357)</f>
        <v>0</v>
      </c>
    </row>
    <row r="357" spans="2:7" outlineLevel="2">
      <c r="C357" t="s">
        <v>10</v>
      </c>
      <c r="D357">
        <f>COUNTIF(D359:D361, "1")</f>
        <v>0</v>
      </c>
      <c r="E357">
        <f>COUNTIF(E359:E361, "1")</f>
        <v>0</v>
      </c>
      <c r="F357">
        <f>COUNTIF(F359:F361, "1")</f>
        <v>0</v>
      </c>
      <c r="G357">
        <f>COUNTIF(G359:G361, "1")</f>
        <v>0</v>
      </c>
    </row>
    <row r="358" spans="2:7" outlineLevel="2">
      <c r="C358" t="s">
        <v>12</v>
      </c>
      <c r="D358">
        <f>COUNTIF(D359:D361, "0")</f>
        <v>0</v>
      </c>
      <c r="E358">
        <f>COUNTIF(E359:E361, "0")</f>
        <v>0</v>
      </c>
      <c r="F358">
        <f>COUNTIF(F359:F361, "0")</f>
        <v>0</v>
      </c>
      <c r="G358">
        <f>COUNTIF(G359:G361, "0")</f>
        <v>0</v>
      </c>
    </row>
    <row r="359" spans="2:7" outlineLevel="2">
      <c r="B359" t="s">
        <v>13</v>
      </c>
      <c r="C359" t="s">
        <v>33</v>
      </c>
      <c r="D359">
        <v>0</v>
      </c>
      <c r="E359">
        <v>0</v>
      </c>
      <c r="F359">
        <v>0</v>
      </c>
      <c r="G359">
        <v>0</v>
      </c>
    </row>
    <row r="360" spans="2:7" outlineLevel="2">
      <c r="B360" t="s">
        <v>13</v>
      </c>
      <c r="C360" t="s">
        <v>14</v>
      </c>
      <c r="D360">
        <v>0</v>
      </c>
      <c r="E360">
        <v>0</v>
      </c>
      <c r="F360">
        <v>0</v>
      </c>
      <c r="G360">
        <v>0</v>
      </c>
    </row>
    <row r="361" spans="2:7" outlineLevel="2">
      <c r="B361" t="s">
        <v>13</v>
      </c>
      <c r="C361" t="s">
        <v>14</v>
      </c>
      <c r="D361">
        <v>0</v>
      </c>
      <c r="E361">
        <v>0</v>
      </c>
      <c r="F361">
        <v>0</v>
      </c>
      <c r="G361">
        <v>0</v>
      </c>
    </row>
    <row r="362" spans="2:7" s="3" customFormat="1">
      <c r="B362" s="3" t="s">
        <v>99</v>
      </c>
      <c r="C362" s="3" t="s">
        <v>8</v>
      </c>
      <c r="D362" s="3">
        <f>IFERROR(AVERAGE(D365), 0)</f>
        <v>0</v>
      </c>
      <c r="E362" s="3">
        <f>IFERROR(AVERAGE(E365), 0)</f>
        <v>0</v>
      </c>
      <c r="F362" s="3">
        <f>IFERROR(AVERAGE(F365), 0)</f>
        <v>0</v>
      </c>
      <c r="G362" s="3">
        <f>IFERROR(AVERAGE(G365), 0)</f>
        <v>0</v>
      </c>
    </row>
    <row r="363" spans="2:7" outlineLevel="2">
      <c r="B363" s="4" t="s">
        <v>9</v>
      </c>
      <c r="D363">
        <f>E366</f>
        <v>0</v>
      </c>
      <c r="E363">
        <f>F366</f>
        <v>0</v>
      </c>
      <c r="F363">
        <f>G366</f>
        <v>0</v>
      </c>
      <c r="G363">
        <f>H366</f>
        <v>0</v>
      </c>
    </row>
    <row r="364" spans="2:7" outlineLevel="2">
      <c r="B364" s="4" t="s">
        <v>10</v>
      </c>
      <c r="D364">
        <f>E367</f>
        <v>0</v>
      </c>
      <c r="E364">
        <f>F367</f>
        <v>0</v>
      </c>
      <c r="F364">
        <f>G367</f>
        <v>0</v>
      </c>
      <c r="G364">
        <f>H367</f>
        <v>0</v>
      </c>
    </row>
    <row r="365" spans="2:7" s="5" customFormat="1" outlineLevel="1">
      <c r="C365" s="5" t="s">
        <v>90</v>
      </c>
      <c r="D365" s="1">
        <f>IFERROR(D366/D367, D366)</f>
        <v>0</v>
      </c>
      <c r="E365" s="1">
        <f>IFERROR(E366/E367, E366)</f>
        <v>0</v>
      </c>
      <c r="F365" s="1">
        <f>IFERROR(F366/F367, F366)</f>
        <v>0</v>
      </c>
      <c r="G365" s="1">
        <f>IFERROR(G366/G367, G366)</f>
        <v>0</v>
      </c>
    </row>
    <row r="366" spans="2:7" outlineLevel="2">
      <c r="C366" t="s">
        <v>10</v>
      </c>
      <c r="D366">
        <f>COUNTIF(D368:D370, "1")</f>
        <v>0</v>
      </c>
      <c r="E366">
        <f>COUNTIF(E368:E370, "1")</f>
        <v>0</v>
      </c>
      <c r="F366">
        <f>COUNTIF(F368:F370, "1")</f>
        <v>0</v>
      </c>
      <c r="G366">
        <f>COUNTIF(G368:G370, "1")</f>
        <v>0</v>
      </c>
    </row>
    <row r="367" spans="2:7" outlineLevel="2">
      <c r="C367" t="s">
        <v>12</v>
      </c>
      <c r="D367">
        <f>COUNTIF(D368:D370, "0")</f>
        <v>0</v>
      </c>
      <c r="E367">
        <f>COUNTIF(E368:E370, "0")</f>
        <v>0</v>
      </c>
      <c r="F367">
        <f>COUNTIF(F368:F370, "0")</f>
        <v>0</v>
      </c>
      <c r="G367">
        <f>COUNTIF(G368:G370, "0")</f>
        <v>0</v>
      </c>
    </row>
    <row r="368" spans="2:7" outlineLevel="2">
      <c r="B368" t="s">
        <v>91</v>
      </c>
      <c r="C368" t="s">
        <v>38</v>
      </c>
      <c r="D368">
        <v>0</v>
      </c>
      <c r="E368">
        <v>0</v>
      </c>
      <c r="F368">
        <v>0</v>
      </c>
      <c r="G368">
        <v>0</v>
      </c>
    </row>
    <row r="369" spans="2:7" outlineLevel="2">
      <c r="B369" t="s">
        <v>91</v>
      </c>
      <c r="C369" t="s">
        <v>38</v>
      </c>
      <c r="D369">
        <v>0</v>
      </c>
      <c r="E369">
        <v>1</v>
      </c>
      <c r="F369">
        <v>0</v>
      </c>
      <c r="G369">
        <v>0</v>
      </c>
    </row>
    <row r="370" spans="2:7" outlineLevel="2">
      <c r="B370" t="s">
        <v>91</v>
      </c>
      <c r="C370" t="s">
        <v>35</v>
      </c>
      <c r="D370">
        <v>0</v>
      </c>
      <c r="E370">
        <v>0</v>
      </c>
      <c r="F370">
        <v>0</v>
      </c>
      <c r="G370">
        <v>0</v>
      </c>
    </row>
    <row r="371" spans="2:7" s="3" customFormat="1">
      <c r="B371" s="3" t="s">
        <v>100</v>
      </c>
      <c r="C371" s="3" t="s">
        <v>8</v>
      </c>
      <c r="D371" s="3">
        <f>IFERROR(AVERAGE(D374), 0)</f>
        <v>0</v>
      </c>
      <c r="E371" s="3">
        <f>IFERROR(AVERAGE(E374), 0)</f>
        <v>0</v>
      </c>
      <c r="F371" s="3">
        <f>IFERROR(AVERAGE(F374), 0)</f>
        <v>0</v>
      </c>
      <c r="G371" s="3">
        <f>IFERROR(AVERAGE(G374), 0)</f>
        <v>0</v>
      </c>
    </row>
    <row r="372" spans="2:7" outlineLevel="2">
      <c r="B372" s="4" t="s">
        <v>9</v>
      </c>
      <c r="D372">
        <f>E375</f>
        <v>0</v>
      </c>
      <c r="E372">
        <f>F375</f>
        <v>0</v>
      </c>
      <c r="F372">
        <f>G375</f>
        <v>0</v>
      </c>
      <c r="G372">
        <f>H375</f>
        <v>0</v>
      </c>
    </row>
    <row r="373" spans="2:7" outlineLevel="2">
      <c r="B373" s="4" t="s">
        <v>10</v>
      </c>
      <c r="D373">
        <f>E376</f>
        <v>0</v>
      </c>
      <c r="E373">
        <f>F376</f>
        <v>0</v>
      </c>
      <c r="F373">
        <f>G376</f>
        <v>0</v>
      </c>
      <c r="G373">
        <f>H376</f>
        <v>0</v>
      </c>
    </row>
    <row r="374" spans="2:7" s="5" customFormat="1" outlineLevel="1">
      <c r="C374" s="5" t="s">
        <v>11</v>
      </c>
      <c r="D374" s="1">
        <f>IFERROR(D375/D376, D375)</f>
        <v>0</v>
      </c>
      <c r="E374" s="1">
        <f>IFERROR(E375/E376, E375)</f>
        <v>0</v>
      </c>
      <c r="F374" s="1">
        <f>IFERROR(F375/F376, F375)</f>
        <v>0</v>
      </c>
      <c r="G374" s="1">
        <f>IFERROR(G375/G376, G375)</f>
        <v>0</v>
      </c>
    </row>
    <row r="375" spans="2:7" outlineLevel="2">
      <c r="C375" t="s">
        <v>10</v>
      </c>
      <c r="D375">
        <f>COUNTIF(D377:D387, "1")</f>
        <v>0</v>
      </c>
      <c r="E375">
        <f>COUNTIF(E377:E387, "1")</f>
        <v>0</v>
      </c>
      <c r="F375">
        <f>COUNTIF(F377:F387, "1")</f>
        <v>0</v>
      </c>
      <c r="G375">
        <f>COUNTIF(G377:G387, "1")</f>
        <v>0</v>
      </c>
    </row>
    <row r="376" spans="2:7" outlineLevel="2">
      <c r="C376" t="s">
        <v>12</v>
      </c>
      <c r="D376">
        <f>COUNTIF(D377:D387, "0")</f>
        <v>0</v>
      </c>
      <c r="E376">
        <f>COUNTIF(E377:E387, "0")</f>
        <v>0</v>
      </c>
      <c r="F376">
        <f>COUNTIF(F377:F387, "0")</f>
        <v>0</v>
      </c>
      <c r="G376">
        <f>COUNTIF(G377:G387, "0")</f>
        <v>0</v>
      </c>
    </row>
    <row r="377" spans="2:7" outlineLevel="2">
      <c r="B377" t="s">
        <v>13</v>
      </c>
      <c r="C377" t="s">
        <v>25</v>
      </c>
      <c r="D377">
        <v>0</v>
      </c>
      <c r="E377">
        <v>0</v>
      </c>
      <c r="F377">
        <v>0</v>
      </c>
      <c r="G377">
        <v>0</v>
      </c>
    </row>
    <row r="378" spans="2:7" outlineLevel="2">
      <c r="B378" t="s">
        <v>13</v>
      </c>
      <c r="C378" t="s">
        <v>25</v>
      </c>
      <c r="D378">
        <v>0</v>
      </c>
      <c r="E378">
        <v>0</v>
      </c>
      <c r="F378">
        <v>0</v>
      </c>
      <c r="G378">
        <v>0</v>
      </c>
    </row>
    <row r="379" spans="2:7" outlineLevel="2">
      <c r="B379" t="s">
        <v>13</v>
      </c>
      <c r="C379" t="s">
        <v>27</v>
      </c>
      <c r="D379">
        <v>0</v>
      </c>
      <c r="E379">
        <v>0</v>
      </c>
      <c r="F379">
        <v>0</v>
      </c>
      <c r="G379">
        <v>0</v>
      </c>
    </row>
    <row r="380" spans="2:7" outlineLevel="2">
      <c r="B380" t="s">
        <v>13</v>
      </c>
      <c r="C380" t="s">
        <v>25</v>
      </c>
      <c r="D380">
        <v>0</v>
      </c>
      <c r="E380">
        <v>0</v>
      </c>
      <c r="F380">
        <v>0</v>
      </c>
      <c r="G380">
        <v>0</v>
      </c>
    </row>
    <row r="381" spans="2:7" outlineLevel="2">
      <c r="B381" t="s">
        <v>13</v>
      </c>
      <c r="C381" t="s">
        <v>25</v>
      </c>
      <c r="D381">
        <v>0</v>
      </c>
      <c r="E381">
        <v>0</v>
      </c>
      <c r="F381">
        <v>0</v>
      </c>
      <c r="G381">
        <v>0</v>
      </c>
    </row>
    <row r="382" spans="2:7" outlineLevel="2">
      <c r="B382" t="s">
        <v>13</v>
      </c>
      <c r="C382" t="s">
        <v>25</v>
      </c>
      <c r="D382">
        <v>0</v>
      </c>
      <c r="E382">
        <v>0</v>
      </c>
      <c r="F382">
        <v>0</v>
      </c>
      <c r="G382">
        <v>0</v>
      </c>
    </row>
    <row r="383" spans="2:7" outlineLevel="2">
      <c r="B383" t="s">
        <v>13</v>
      </c>
      <c r="C383" t="s">
        <v>35</v>
      </c>
      <c r="D383">
        <v>0</v>
      </c>
      <c r="E383">
        <v>0</v>
      </c>
      <c r="F383">
        <v>0</v>
      </c>
      <c r="G383">
        <v>0</v>
      </c>
    </row>
    <row r="384" spans="2:7" outlineLevel="2">
      <c r="B384" t="s">
        <v>13</v>
      </c>
      <c r="C384" t="s">
        <v>25</v>
      </c>
      <c r="D384">
        <v>0</v>
      </c>
      <c r="E384">
        <v>0</v>
      </c>
      <c r="F384">
        <v>0</v>
      </c>
      <c r="G384">
        <v>0</v>
      </c>
    </row>
    <row r="385" spans="2:7" outlineLevel="2">
      <c r="B385" t="s">
        <v>13</v>
      </c>
      <c r="C385" t="s">
        <v>79</v>
      </c>
      <c r="D385">
        <v>0</v>
      </c>
      <c r="E385">
        <v>0</v>
      </c>
      <c r="F385">
        <v>0</v>
      </c>
      <c r="G385">
        <v>0</v>
      </c>
    </row>
    <row r="386" spans="2:7" outlineLevel="2">
      <c r="B386" t="s">
        <v>13</v>
      </c>
      <c r="C386" t="s">
        <v>29</v>
      </c>
      <c r="D386">
        <v>0</v>
      </c>
      <c r="E386">
        <v>0</v>
      </c>
      <c r="F386">
        <v>0</v>
      </c>
      <c r="G386">
        <v>0</v>
      </c>
    </row>
    <row r="387" spans="2:7" outlineLevel="2">
      <c r="B387" t="s">
        <v>13</v>
      </c>
      <c r="C387" t="s">
        <v>29</v>
      </c>
      <c r="D387">
        <v>0</v>
      </c>
      <c r="E387">
        <v>0</v>
      </c>
      <c r="F387">
        <v>0</v>
      </c>
      <c r="G387">
        <v>0</v>
      </c>
    </row>
    <row r="388" spans="2:7" s="3" customFormat="1">
      <c r="B388" s="3" t="s">
        <v>101</v>
      </c>
      <c r="C388" s="3" t="s">
        <v>8</v>
      </c>
      <c r="D388" s="3">
        <f>IFERROR(AVERAGE(D391), 0)</f>
        <v>0</v>
      </c>
      <c r="E388" s="3">
        <f>IFERROR(AVERAGE(E391), 0)</f>
        <v>0</v>
      </c>
      <c r="F388" s="3">
        <f>IFERROR(AVERAGE(F391), 0)</f>
        <v>0</v>
      </c>
      <c r="G388" s="3">
        <f>IFERROR(AVERAGE(G391), 0)</f>
        <v>0</v>
      </c>
    </row>
    <row r="389" spans="2:7" outlineLevel="2">
      <c r="B389" s="4" t="s">
        <v>9</v>
      </c>
      <c r="D389">
        <f>E392</f>
        <v>0</v>
      </c>
      <c r="E389">
        <f>F392</f>
        <v>0</v>
      </c>
      <c r="F389">
        <f>G392</f>
        <v>0</v>
      </c>
      <c r="G389">
        <f>H392</f>
        <v>0</v>
      </c>
    </row>
    <row r="390" spans="2:7" outlineLevel="2">
      <c r="B390" s="4" t="s">
        <v>10</v>
      </c>
      <c r="D390">
        <f>E393</f>
        <v>0</v>
      </c>
      <c r="E390">
        <f>F393</f>
        <v>0</v>
      </c>
      <c r="F390">
        <f>G393</f>
        <v>0</v>
      </c>
      <c r="G390">
        <f>H393</f>
        <v>0</v>
      </c>
    </row>
    <row r="391" spans="2:7" s="5" customFormat="1" outlineLevel="1">
      <c r="C391" s="5" t="s">
        <v>11</v>
      </c>
      <c r="D391" s="1">
        <f>IFERROR(D392/D393, D392)</f>
        <v>0</v>
      </c>
      <c r="E391" s="1">
        <f>IFERROR(E392/E393, E392)</f>
        <v>0</v>
      </c>
      <c r="F391" s="1">
        <f>IFERROR(F392/F393, F392)</f>
        <v>0</v>
      </c>
      <c r="G391" s="1">
        <f>IFERROR(G392/G393, G392)</f>
        <v>0</v>
      </c>
    </row>
    <row r="392" spans="2:7" outlineLevel="2">
      <c r="C392" t="s">
        <v>10</v>
      </c>
      <c r="D392">
        <f>COUNTIF(D394:D404, "1")</f>
        <v>0</v>
      </c>
      <c r="E392">
        <f>COUNTIF(E394:E404, "1")</f>
        <v>0</v>
      </c>
      <c r="F392">
        <f>COUNTIF(F394:F404, "1")</f>
        <v>0</v>
      </c>
      <c r="G392">
        <f>COUNTIF(G394:G404, "1")</f>
        <v>0</v>
      </c>
    </row>
    <row r="393" spans="2:7" outlineLevel="2">
      <c r="C393" t="s">
        <v>12</v>
      </c>
      <c r="D393">
        <f>COUNTIF(D394:D404, "0")</f>
        <v>0</v>
      </c>
      <c r="E393">
        <f>COUNTIF(E394:E404, "0")</f>
        <v>0</v>
      </c>
      <c r="F393">
        <f>COUNTIF(F394:F404, "0")</f>
        <v>0</v>
      </c>
      <c r="G393">
        <f>COUNTIF(G394:G404, "0")</f>
        <v>0</v>
      </c>
    </row>
    <row r="394" spans="2:7" outlineLevel="2">
      <c r="B394" t="s">
        <v>13</v>
      </c>
      <c r="C394" t="s">
        <v>14</v>
      </c>
      <c r="D394">
        <v>0</v>
      </c>
      <c r="E394">
        <v>0</v>
      </c>
      <c r="F394">
        <v>0</v>
      </c>
      <c r="G394">
        <v>0</v>
      </c>
    </row>
    <row r="395" spans="2:7" outlineLevel="2">
      <c r="B395" t="s">
        <v>13</v>
      </c>
      <c r="C395" t="s">
        <v>35</v>
      </c>
      <c r="D395">
        <v>0</v>
      </c>
      <c r="E395">
        <v>0</v>
      </c>
      <c r="F395">
        <v>0</v>
      </c>
      <c r="G395">
        <v>0</v>
      </c>
    </row>
    <row r="396" spans="2:7" outlineLevel="2">
      <c r="B396" t="s">
        <v>13</v>
      </c>
      <c r="C396" t="s">
        <v>37</v>
      </c>
      <c r="D396">
        <v>0</v>
      </c>
      <c r="E396">
        <v>1</v>
      </c>
      <c r="F396">
        <v>0</v>
      </c>
      <c r="G396">
        <v>0</v>
      </c>
    </row>
    <row r="397" spans="2:7" outlineLevel="2">
      <c r="B397" t="s">
        <v>13</v>
      </c>
      <c r="C397" t="s">
        <v>102</v>
      </c>
      <c r="D397">
        <v>0</v>
      </c>
      <c r="E397">
        <v>0</v>
      </c>
      <c r="F397">
        <v>0</v>
      </c>
      <c r="G397">
        <v>0</v>
      </c>
    </row>
    <row r="398" spans="2:7" outlineLevel="2">
      <c r="B398" t="s">
        <v>13</v>
      </c>
      <c r="C398" t="s">
        <v>63</v>
      </c>
      <c r="D398">
        <v>1</v>
      </c>
      <c r="E398">
        <v>0</v>
      </c>
      <c r="F398">
        <v>1</v>
      </c>
      <c r="G398">
        <v>0</v>
      </c>
    </row>
    <row r="399" spans="2:7" outlineLevel="2">
      <c r="B399" t="s">
        <v>13</v>
      </c>
      <c r="C399" t="s">
        <v>34</v>
      </c>
      <c r="D399">
        <v>1</v>
      </c>
      <c r="E399">
        <v>0</v>
      </c>
      <c r="F399">
        <v>1</v>
      </c>
      <c r="G399">
        <v>0</v>
      </c>
    </row>
    <row r="400" spans="2:7" outlineLevel="2">
      <c r="B400" t="s">
        <v>13</v>
      </c>
      <c r="C400" t="s">
        <v>25</v>
      </c>
      <c r="D400">
        <v>0</v>
      </c>
      <c r="E400">
        <v>0</v>
      </c>
      <c r="F400">
        <v>0</v>
      </c>
      <c r="G400">
        <v>0</v>
      </c>
    </row>
    <row r="401" spans="2:7" outlineLevel="2">
      <c r="B401" t="s">
        <v>13</v>
      </c>
      <c r="C401" t="s">
        <v>75</v>
      </c>
      <c r="D401">
        <v>0</v>
      </c>
      <c r="E401">
        <v>0</v>
      </c>
      <c r="F401">
        <v>0</v>
      </c>
      <c r="G401">
        <v>0</v>
      </c>
    </row>
    <row r="402" spans="2:7" outlineLevel="2">
      <c r="B402" t="s">
        <v>13</v>
      </c>
      <c r="C402" t="s">
        <v>75</v>
      </c>
      <c r="D402">
        <v>0</v>
      </c>
      <c r="E402">
        <v>0</v>
      </c>
      <c r="F402">
        <v>0</v>
      </c>
      <c r="G402">
        <v>0</v>
      </c>
    </row>
    <row r="403" spans="2:7" outlineLevel="2">
      <c r="B403" t="s">
        <v>13</v>
      </c>
      <c r="C403" t="s">
        <v>17</v>
      </c>
      <c r="D403">
        <v>0</v>
      </c>
      <c r="E403">
        <v>0</v>
      </c>
      <c r="F403">
        <v>0</v>
      </c>
      <c r="G403">
        <v>0</v>
      </c>
    </row>
    <row r="404" spans="2:7" outlineLevel="2">
      <c r="B404" t="s">
        <v>13</v>
      </c>
      <c r="C404" t="s">
        <v>17</v>
      </c>
      <c r="D404">
        <v>0</v>
      </c>
      <c r="E404">
        <v>0</v>
      </c>
      <c r="F404">
        <v>0</v>
      </c>
      <c r="G404">
        <v>0</v>
      </c>
    </row>
    <row r="405" spans="2:7" s="3" customFormat="1">
      <c r="B405" s="3" t="s">
        <v>103</v>
      </c>
      <c r="C405" s="3" t="s">
        <v>8</v>
      </c>
      <c r="D405" s="3">
        <f>IFERROR(AVERAGE(D408), 0)</f>
        <v>0</v>
      </c>
      <c r="E405" s="3">
        <f>IFERROR(AVERAGE(E408), 0)</f>
        <v>0</v>
      </c>
      <c r="F405" s="3">
        <f>IFERROR(AVERAGE(F408), 0)</f>
        <v>0</v>
      </c>
      <c r="G405" s="3">
        <f>IFERROR(AVERAGE(G408), 0)</f>
        <v>0</v>
      </c>
    </row>
    <row r="406" spans="2:7" outlineLevel="2">
      <c r="B406" s="4" t="s">
        <v>9</v>
      </c>
      <c r="D406">
        <f>E409</f>
        <v>0</v>
      </c>
      <c r="E406">
        <f>F409</f>
        <v>0</v>
      </c>
      <c r="F406">
        <f>G409</f>
        <v>0</v>
      </c>
      <c r="G406">
        <f>H409</f>
        <v>0</v>
      </c>
    </row>
    <row r="407" spans="2:7" outlineLevel="2">
      <c r="B407" s="4" t="s">
        <v>10</v>
      </c>
      <c r="D407">
        <f>E410</f>
        <v>0</v>
      </c>
      <c r="E407">
        <f>F410</f>
        <v>0</v>
      </c>
      <c r="F407">
        <f>G410</f>
        <v>0</v>
      </c>
      <c r="G407">
        <f>H410</f>
        <v>0</v>
      </c>
    </row>
    <row r="408" spans="2:7" s="5" customFormat="1" outlineLevel="1">
      <c r="C408" s="5" t="s">
        <v>104</v>
      </c>
      <c r="D408" s="1">
        <f>IFERROR(D409/D410, D409)</f>
        <v>0</v>
      </c>
      <c r="E408" s="1">
        <f>IFERROR(E409/E410, E409)</f>
        <v>0</v>
      </c>
      <c r="F408" s="1">
        <f>IFERROR(F409/F410, F409)</f>
        <v>0</v>
      </c>
      <c r="G408" s="1">
        <f>IFERROR(G409/G410, G409)</f>
        <v>0</v>
      </c>
    </row>
    <row r="409" spans="2:7" outlineLevel="2">
      <c r="C409" t="s">
        <v>10</v>
      </c>
      <c r="D409">
        <f>COUNTIF(D411:D411, "1")</f>
        <v>0</v>
      </c>
      <c r="E409">
        <f>COUNTIF(E411:E411, "1")</f>
        <v>0</v>
      </c>
      <c r="F409">
        <f>COUNTIF(F411:F411, "1")</f>
        <v>0</v>
      </c>
      <c r="G409">
        <f>COUNTIF(G411:G411, "1")</f>
        <v>0</v>
      </c>
    </row>
    <row r="410" spans="2:7" outlineLevel="2">
      <c r="C410" t="s">
        <v>12</v>
      </c>
      <c r="D410">
        <f>COUNTIF(D411:D411, "0")</f>
        <v>0</v>
      </c>
      <c r="E410">
        <f>COUNTIF(E411:E411, "0")</f>
        <v>0</v>
      </c>
      <c r="F410">
        <f>COUNTIF(F411:F411, "0")</f>
        <v>0</v>
      </c>
      <c r="G410">
        <f>COUNTIF(G411:G411, "0")</f>
        <v>0</v>
      </c>
    </row>
    <row r="411" spans="2:7" outlineLevel="2">
      <c r="B411" t="s">
        <v>105</v>
      </c>
      <c r="C411" t="s">
        <v>106</v>
      </c>
      <c r="D411">
        <v>0</v>
      </c>
      <c r="E411">
        <v>0</v>
      </c>
      <c r="F411">
        <v>0</v>
      </c>
      <c r="G411">
        <v>0</v>
      </c>
    </row>
    <row r="412" spans="2:7" s="3" customFormat="1">
      <c r="B412" s="3" t="s">
        <v>107</v>
      </c>
      <c r="C412" s="3" t="s">
        <v>8</v>
      </c>
      <c r="D412" s="3">
        <f>IFERROR(AVERAGE(D415), 0)</f>
        <v>0</v>
      </c>
      <c r="E412" s="3">
        <f>IFERROR(AVERAGE(E415), 0)</f>
        <v>0</v>
      </c>
      <c r="F412" s="3">
        <f>IFERROR(AVERAGE(F415), 0)</f>
        <v>0</v>
      </c>
      <c r="G412" s="3">
        <f>IFERROR(AVERAGE(G415), 0)</f>
        <v>0</v>
      </c>
    </row>
    <row r="413" spans="2:7" outlineLevel="2">
      <c r="B413" s="4" t="s">
        <v>9</v>
      </c>
      <c r="D413">
        <f>E416</f>
        <v>0</v>
      </c>
      <c r="E413">
        <f>F416</f>
        <v>0</v>
      </c>
      <c r="F413">
        <f>G416</f>
        <v>0</v>
      </c>
      <c r="G413">
        <f>H416</f>
        <v>0</v>
      </c>
    </row>
    <row r="414" spans="2:7" outlineLevel="2">
      <c r="B414" s="4" t="s">
        <v>10</v>
      </c>
      <c r="D414">
        <f>E417</f>
        <v>0</v>
      </c>
      <c r="E414">
        <f>F417</f>
        <v>0</v>
      </c>
      <c r="F414">
        <f>G417</f>
        <v>0</v>
      </c>
      <c r="G414">
        <f>H417</f>
        <v>0</v>
      </c>
    </row>
    <row r="415" spans="2:7" s="5" customFormat="1" outlineLevel="1">
      <c r="C415" s="5" t="s">
        <v>11</v>
      </c>
      <c r="D415" s="1">
        <f>IFERROR(D416/D417, D416)</f>
        <v>0</v>
      </c>
      <c r="E415" s="1">
        <f>IFERROR(E416/E417, E416)</f>
        <v>0</v>
      </c>
      <c r="F415" s="1">
        <f>IFERROR(F416/F417, F416)</f>
        <v>0</v>
      </c>
      <c r="G415" s="1">
        <f>IFERROR(G416/G417, G416)</f>
        <v>0</v>
      </c>
    </row>
    <row r="416" spans="2:7" outlineLevel="2">
      <c r="C416" t="s">
        <v>10</v>
      </c>
      <c r="D416">
        <f>COUNTIF(D418:D419, "1")</f>
        <v>0</v>
      </c>
      <c r="E416">
        <f>COUNTIF(E418:E419, "1")</f>
        <v>0</v>
      </c>
      <c r="F416">
        <f>COUNTIF(F418:F419, "1")</f>
        <v>0</v>
      </c>
      <c r="G416">
        <f>COUNTIF(G418:G419, "1")</f>
        <v>0</v>
      </c>
    </row>
    <row r="417" spans="2:7" outlineLevel="2">
      <c r="C417" t="s">
        <v>12</v>
      </c>
      <c r="D417">
        <f>COUNTIF(D418:D419, "0")</f>
        <v>0</v>
      </c>
      <c r="E417">
        <f>COUNTIF(E418:E419, "0")</f>
        <v>0</v>
      </c>
      <c r="F417">
        <f>COUNTIF(F418:F419, "0")</f>
        <v>0</v>
      </c>
      <c r="G417">
        <f>COUNTIF(G418:G419, "0")</f>
        <v>0</v>
      </c>
    </row>
    <row r="418" spans="2:7" outlineLevel="2">
      <c r="B418" t="s">
        <v>13</v>
      </c>
      <c r="C418" t="s">
        <v>17</v>
      </c>
      <c r="D418">
        <v>0</v>
      </c>
      <c r="E418">
        <v>0</v>
      </c>
      <c r="F418">
        <v>0</v>
      </c>
      <c r="G418">
        <v>0</v>
      </c>
    </row>
    <row r="419" spans="2:7" outlineLevel="2">
      <c r="B419" t="s">
        <v>13</v>
      </c>
      <c r="C419" t="s">
        <v>102</v>
      </c>
      <c r="D419">
        <v>0</v>
      </c>
      <c r="E419">
        <v>0</v>
      </c>
      <c r="F419">
        <v>0</v>
      </c>
      <c r="G419">
        <v>0</v>
      </c>
    </row>
    <row r="420" spans="2:7" s="3" customFormat="1">
      <c r="B420" s="3" t="s">
        <v>108</v>
      </c>
      <c r="C420" s="3" t="s">
        <v>8</v>
      </c>
      <c r="D420" s="3">
        <f>IFERROR(AVERAGE(D423,D427), 0)</f>
        <v>0</v>
      </c>
      <c r="E420" s="3">
        <f>IFERROR(AVERAGE(E423,E427), 0)</f>
        <v>0</v>
      </c>
      <c r="F420" s="3">
        <f>IFERROR(AVERAGE(F423,F427), 0)</f>
        <v>0</v>
      </c>
      <c r="G420" s="3">
        <f>IFERROR(AVERAGE(G423,G427), 0)</f>
        <v>0</v>
      </c>
    </row>
    <row r="421" spans="2:7" outlineLevel="2">
      <c r="B421" s="4" t="s">
        <v>9</v>
      </c>
      <c r="D421">
        <f>E424+E428</f>
        <v>0</v>
      </c>
      <c r="E421">
        <f>F424+F428</f>
        <v>0</v>
      </c>
      <c r="F421">
        <f>G424+G428</f>
        <v>0</v>
      </c>
      <c r="G421">
        <f>H424+H428</f>
        <v>0</v>
      </c>
    </row>
    <row r="422" spans="2:7" outlineLevel="2">
      <c r="B422" s="4" t="s">
        <v>10</v>
      </c>
      <c r="D422">
        <f>E425+E429</f>
        <v>0</v>
      </c>
      <c r="E422">
        <f>F425+F429</f>
        <v>0</v>
      </c>
      <c r="F422">
        <f>G425+G429</f>
        <v>0</v>
      </c>
      <c r="G422">
        <f>H425+H429</f>
        <v>0</v>
      </c>
    </row>
    <row r="423" spans="2:7" s="5" customFormat="1" outlineLevel="1">
      <c r="C423" s="5" t="s">
        <v>109</v>
      </c>
      <c r="D423" s="1">
        <f>IFERROR(D424/D425, D424)</f>
        <v>0</v>
      </c>
      <c r="E423" s="1">
        <f>IFERROR(E424/E425, E424)</f>
        <v>0</v>
      </c>
      <c r="F423" s="1">
        <f>IFERROR(F424/F425, F424)</f>
        <v>0</v>
      </c>
      <c r="G423" s="1">
        <f>IFERROR(G424/G425, G424)</f>
        <v>0</v>
      </c>
    </row>
    <row r="424" spans="2:7" outlineLevel="2">
      <c r="C424" t="s">
        <v>10</v>
      </c>
      <c r="D424">
        <f>COUNTIF(D426:D426, "1")</f>
        <v>0</v>
      </c>
      <c r="E424">
        <f>COUNTIF(E426:E426, "1")</f>
        <v>0</v>
      </c>
      <c r="F424">
        <f>COUNTIF(F426:F426, "1")</f>
        <v>0</v>
      </c>
      <c r="G424">
        <f>COUNTIF(G426:G426, "1")</f>
        <v>0</v>
      </c>
    </row>
    <row r="425" spans="2:7" outlineLevel="2">
      <c r="C425" t="s">
        <v>12</v>
      </c>
      <c r="D425">
        <f>COUNTIF(D426:D426, "0")</f>
        <v>0</v>
      </c>
      <c r="E425">
        <f>COUNTIF(E426:E426, "0")</f>
        <v>0</v>
      </c>
      <c r="F425">
        <f>COUNTIF(F426:F426, "0")</f>
        <v>0</v>
      </c>
      <c r="G425">
        <f>COUNTIF(G426:G426, "0")</f>
        <v>0</v>
      </c>
    </row>
    <row r="426" spans="2:7" outlineLevel="2">
      <c r="B426" t="s">
        <v>110</v>
      </c>
      <c r="C426" t="s">
        <v>58</v>
      </c>
      <c r="D426">
        <v>0</v>
      </c>
      <c r="E426">
        <v>0</v>
      </c>
      <c r="F426">
        <v>0</v>
      </c>
      <c r="G426">
        <v>0</v>
      </c>
    </row>
    <row r="427" spans="2:7" s="5" customFormat="1" outlineLevel="1">
      <c r="C427" s="5" t="s">
        <v>41</v>
      </c>
      <c r="D427" s="1">
        <f>IFERROR(D428/D429, D428)</f>
        <v>0</v>
      </c>
      <c r="E427" s="1">
        <f>IFERROR(E428/E429, E428)</f>
        <v>0</v>
      </c>
      <c r="F427" s="1">
        <f>IFERROR(F428/F429, F428)</f>
        <v>0</v>
      </c>
      <c r="G427" s="1">
        <f>IFERROR(G428/G429, G428)</f>
        <v>0</v>
      </c>
    </row>
    <row r="428" spans="2:7" outlineLevel="2">
      <c r="C428" t="s">
        <v>10</v>
      </c>
      <c r="D428">
        <f>COUNTIF(D430:D430, "1")</f>
        <v>0</v>
      </c>
      <c r="E428">
        <f>COUNTIF(E430:E430, "1")</f>
        <v>0</v>
      </c>
      <c r="F428">
        <f>COUNTIF(F430:F430, "1")</f>
        <v>0</v>
      </c>
      <c r="G428">
        <f>COUNTIF(G430:G430, "1")</f>
        <v>0</v>
      </c>
    </row>
    <row r="429" spans="2:7" outlineLevel="2">
      <c r="C429" t="s">
        <v>12</v>
      </c>
      <c r="D429">
        <f>COUNTIF(D430:D430, "0")</f>
        <v>0</v>
      </c>
      <c r="E429">
        <f>COUNTIF(E430:E430, "0")</f>
        <v>0</v>
      </c>
      <c r="F429">
        <f>COUNTIF(F430:F430, "0")</f>
        <v>0</v>
      </c>
      <c r="G429">
        <f>COUNTIF(G430:G430, "0")</f>
        <v>0</v>
      </c>
    </row>
    <row r="430" spans="2:7" outlineLevel="2">
      <c r="B430" t="s">
        <v>42</v>
      </c>
      <c r="C430" t="s">
        <v>36</v>
      </c>
      <c r="D430">
        <v>0</v>
      </c>
      <c r="E430">
        <v>0</v>
      </c>
      <c r="F430">
        <v>0</v>
      </c>
      <c r="G430">
        <v>0</v>
      </c>
    </row>
    <row r="431" spans="2:7" s="3" customFormat="1">
      <c r="B431" s="3" t="s">
        <v>111</v>
      </c>
      <c r="C431" s="3" t="s">
        <v>8</v>
      </c>
      <c r="D431" s="3">
        <f>IFERROR(AVERAGE(D434), 0)</f>
        <v>0</v>
      </c>
      <c r="E431" s="3">
        <f>IFERROR(AVERAGE(E434), 0)</f>
        <v>0</v>
      </c>
      <c r="F431" s="3">
        <f>IFERROR(AVERAGE(F434), 0)</f>
        <v>0</v>
      </c>
      <c r="G431" s="3">
        <f>IFERROR(AVERAGE(G434), 0)</f>
        <v>0</v>
      </c>
    </row>
    <row r="432" spans="2:7" outlineLevel="2">
      <c r="B432" s="4" t="s">
        <v>9</v>
      </c>
      <c r="D432">
        <f>E435</f>
        <v>0</v>
      </c>
      <c r="E432">
        <f>F435</f>
        <v>0</v>
      </c>
      <c r="F432">
        <f>G435</f>
        <v>0</v>
      </c>
      <c r="G432">
        <f>H435</f>
        <v>0</v>
      </c>
    </row>
    <row r="433" spans="2:7" outlineLevel="2">
      <c r="B433" s="4" t="s">
        <v>10</v>
      </c>
      <c r="D433">
        <f>E436</f>
        <v>0</v>
      </c>
      <c r="E433">
        <f>F436</f>
        <v>0</v>
      </c>
      <c r="F433">
        <f>G436</f>
        <v>0</v>
      </c>
      <c r="G433">
        <f>H436</f>
        <v>0</v>
      </c>
    </row>
    <row r="434" spans="2:7" s="5" customFormat="1" outlineLevel="1">
      <c r="C434" s="5" t="s">
        <v>41</v>
      </c>
      <c r="D434" s="1">
        <f>IFERROR(D435/D436, D435)</f>
        <v>0</v>
      </c>
      <c r="E434" s="1">
        <f>IFERROR(E435/E436, E435)</f>
        <v>0</v>
      </c>
      <c r="F434" s="1">
        <f>IFERROR(F435/F436, F435)</f>
        <v>0</v>
      </c>
      <c r="G434" s="1">
        <f>IFERROR(G435/G436, G435)</f>
        <v>0</v>
      </c>
    </row>
    <row r="435" spans="2:7" outlineLevel="2">
      <c r="C435" t="s">
        <v>10</v>
      </c>
      <c r="D435">
        <f>COUNTIF(D437:D437, "1")</f>
        <v>0</v>
      </c>
      <c r="E435">
        <f>COUNTIF(E437:E437, "1")</f>
        <v>0</v>
      </c>
      <c r="F435">
        <f>COUNTIF(F437:F437, "1")</f>
        <v>0</v>
      </c>
      <c r="G435">
        <f>COUNTIF(G437:G437, "1")</f>
        <v>0</v>
      </c>
    </row>
    <row r="436" spans="2:7" outlineLevel="2">
      <c r="C436" t="s">
        <v>12</v>
      </c>
      <c r="D436">
        <f>COUNTIF(D437:D437, "0")</f>
        <v>0</v>
      </c>
      <c r="E436">
        <f>COUNTIF(E437:E437, "0")</f>
        <v>0</v>
      </c>
      <c r="F436">
        <f>COUNTIF(F437:F437, "0")</f>
        <v>0</v>
      </c>
      <c r="G436">
        <f>COUNTIF(G437:G437, "0")</f>
        <v>0</v>
      </c>
    </row>
    <row r="437" spans="2:7" outlineLevel="2">
      <c r="B437" t="s">
        <v>42</v>
      </c>
      <c r="C437" t="s">
        <v>36</v>
      </c>
      <c r="D437">
        <v>0</v>
      </c>
      <c r="E437">
        <v>0</v>
      </c>
      <c r="F437">
        <v>0</v>
      </c>
      <c r="G437">
        <v>0</v>
      </c>
    </row>
    <row r="438" spans="2:7" s="3" customFormat="1">
      <c r="B438" s="3" t="s">
        <v>112</v>
      </c>
      <c r="C438" s="3" t="s">
        <v>8</v>
      </c>
      <c r="D438" s="3">
        <f>IFERROR(AVERAGE(D441), 0)</f>
        <v>0</v>
      </c>
      <c r="E438" s="3">
        <f>IFERROR(AVERAGE(E441), 0)</f>
        <v>0</v>
      </c>
      <c r="F438" s="3">
        <f>IFERROR(AVERAGE(F441), 0)</f>
        <v>0</v>
      </c>
      <c r="G438" s="3">
        <f>IFERROR(AVERAGE(G441), 0)</f>
        <v>0</v>
      </c>
    </row>
    <row r="439" spans="2:7" outlineLevel="2">
      <c r="B439" s="4" t="s">
        <v>9</v>
      </c>
      <c r="D439">
        <f>E442</f>
        <v>0</v>
      </c>
      <c r="E439">
        <f>F442</f>
        <v>0</v>
      </c>
      <c r="F439">
        <f>G442</f>
        <v>0</v>
      </c>
      <c r="G439">
        <f>H442</f>
        <v>0</v>
      </c>
    </row>
    <row r="440" spans="2:7" outlineLevel="2">
      <c r="B440" s="4" t="s">
        <v>10</v>
      </c>
      <c r="D440">
        <f>E443</f>
        <v>0</v>
      </c>
      <c r="E440">
        <f>F443</f>
        <v>0</v>
      </c>
      <c r="F440">
        <f>G443</f>
        <v>0</v>
      </c>
      <c r="G440">
        <f>H443</f>
        <v>0</v>
      </c>
    </row>
    <row r="441" spans="2:7" s="5" customFormat="1" outlineLevel="1">
      <c r="C441" s="5" t="s">
        <v>52</v>
      </c>
      <c r="D441" s="1">
        <f>IFERROR(D442/D443, D442)</f>
        <v>0</v>
      </c>
      <c r="E441" s="1">
        <f>IFERROR(E442/E443, E442)</f>
        <v>0</v>
      </c>
      <c r="F441" s="1">
        <f>IFERROR(F442/F443, F442)</f>
        <v>0</v>
      </c>
      <c r="G441" s="1">
        <f>IFERROR(G442/G443, G442)</f>
        <v>0</v>
      </c>
    </row>
    <row r="442" spans="2:7" outlineLevel="2">
      <c r="C442" t="s">
        <v>10</v>
      </c>
      <c r="D442">
        <f>COUNTIF(D444:D450, "1")</f>
        <v>0</v>
      </c>
      <c r="E442">
        <f>COUNTIF(E444:E450, "1")</f>
        <v>0</v>
      </c>
      <c r="F442">
        <f>COUNTIF(F444:F450, "1")</f>
        <v>0</v>
      </c>
      <c r="G442">
        <f>COUNTIF(G444:G450, "1")</f>
        <v>0</v>
      </c>
    </row>
    <row r="443" spans="2:7" outlineLevel="2">
      <c r="C443" t="s">
        <v>12</v>
      </c>
      <c r="D443">
        <f>COUNTIF(D444:D450, "0")</f>
        <v>0</v>
      </c>
      <c r="E443">
        <f>COUNTIF(E444:E450, "0")</f>
        <v>0</v>
      </c>
      <c r="F443">
        <f>COUNTIF(F444:F450, "0")</f>
        <v>0</v>
      </c>
      <c r="G443">
        <f>COUNTIF(G444:G450, "0")</f>
        <v>0</v>
      </c>
    </row>
    <row r="444" spans="2:7" outlineLevel="2">
      <c r="B444" t="s">
        <v>53</v>
      </c>
      <c r="C444" t="s">
        <v>16</v>
      </c>
      <c r="D444">
        <v>0</v>
      </c>
      <c r="E444">
        <v>0</v>
      </c>
      <c r="F444">
        <v>0</v>
      </c>
      <c r="G444">
        <v>0</v>
      </c>
    </row>
    <row r="445" spans="2:7" outlineLevel="2">
      <c r="B445" t="s">
        <v>53</v>
      </c>
      <c r="C445" t="s">
        <v>35</v>
      </c>
      <c r="D445">
        <v>0</v>
      </c>
      <c r="E445">
        <v>0</v>
      </c>
      <c r="F445">
        <v>0</v>
      </c>
      <c r="G445">
        <v>0</v>
      </c>
    </row>
    <row r="446" spans="2:7" outlineLevel="2">
      <c r="B446" t="s">
        <v>53</v>
      </c>
      <c r="C446" t="s">
        <v>64</v>
      </c>
      <c r="D446">
        <v>0</v>
      </c>
      <c r="E446">
        <v>0</v>
      </c>
      <c r="F446">
        <v>0</v>
      </c>
      <c r="G446">
        <v>0</v>
      </c>
    </row>
    <row r="447" spans="2:7" outlineLevel="2">
      <c r="B447" t="s">
        <v>53</v>
      </c>
      <c r="C447" t="s">
        <v>38</v>
      </c>
      <c r="D447">
        <v>0</v>
      </c>
      <c r="E447">
        <v>0</v>
      </c>
      <c r="F447">
        <v>0</v>
      </c>
      <c r="G447">
        <v>0</v>
      </c>
    </row>
    <row r="448" spans="2:7" outlineLevel="2">
      <c r="B448" t="s">
        <v>53</v>
      </c>
      <c r="C448" t="s">
        <v>29</v>
      </c>
      <c r="D448">
        <v>0</v>
      </c>
      <c r="E448">
        <v>0</v>
      </c>
      <c r="F448">
        <v>0</v>
      </c>
      <c r="G448">
        <v>0</v>
      </c>
    </row>
    <row r="449" spans="2:7" outlineLevel="2">
      <c r="B449" t="s">
        <v>53</v>
      </c>
      <c r="C449" t="s">
        <v>34</v>
      </c>
      <c r="D449">
        <v>0</v>
      </c>
      <c r="E449">
        <v>0</v>
      </c>
      <c r="F449">
        <v>0</v>
      </c>
      <c r="G449">
        <v>0</v>
      </c>
    </row>
    <row r="450" spans="2:7" outlineLevel="2">
      <c r="B450" t="s">
        <v>53</v>
      </c>
      <c r="C450" t="s">
        <v>14</v>
      </c>
      <c r="D450">
        <v>0</v>
      </c>
      <c r="E450">
        <v>0</v>
      </c>
      <c r="F450">
        <v>0</v>
      </c>
      <c r="G450">
        <v>0</v>
      </c>
    </row>
    <row r="451" spans="2:7" s="3" customFormat="1">
      <c r="B451" s="3" t="s">
        <v>113</v>
      </c>
      <c r="C451" s="3" t="s">
        <v>8</v>
      </c>
      <c r="D451" s="3">
        <f>IFERROR(AVERAGE(D454), 0)</f>
        <v>0</v>
      </c>
      <c r="E451" s="3">
        <f>IFERROR(AVERAGE(E454), 0)</f>
        <v>0</v>
      </c>
      <c r="F451" s="3">
        <f>IFERROR(AVERAGE(F454), 0)</f>
        <v>0</v>
      </c>
      <c r="G451" s="3">
        <f>IFERROR(AVERAGE(G454), 0)</f>
        <v>0</v>
      </c>
    </row>
    <row r="452" spans="2:7" outlineLevel="2">
      <c r="B452" s="4" t="s">
        <v>9</v>
      </c>
      <c r="D452">
        <f>E455</f>
        <v>0</v>
      </c>
      <c r="E452">
        <f>F455</f>
        <v>0</v>
      </c>
      <c r="F452">
        <f>G455</f>
        <v>0</v>
      </c>
      <c r="G452">
        <f>H455</f>
        <v>0</v>
      </c>
    </row>
    <row r="453" spans="2:7" outlineLevel="2">
      <c r="B453" s="4" t="s">
        <v>10</v>
      </c>
      <c r="D453">
        <f>E456</f>
        <v>0</v>
      </c>
      <c r="E453">
        <f>F456</f>
        <v>0</v>
      </c>
      <c r="F453">
        <f>G456</f>
        <v>0</v>
      </c>
      <c r="G453">
        <f>H456</f>
        <v>0</v>
      </c>
    </row>
    <row r="454" spans="2:7" s="5" customFormat="1" outlineLevel="1">
      <c r="C454" s="5" t="s">
        <v>18</v>
      </c>
      <c r="D454" s="1">
        <f>IFERROR(D455/D456, D455)</f>
        <v>0</v>
      </c>
      <c r="E454" s="1">
        <f>IFERROR(E455/E456, E455)</f>
        <v>0</v>
      </c>
      <c r="F454" s="1">
        <f>IFERROR(F455/F456, F455)</f>
        <v>0</v>
      </c>
      <c r="G454" s="1">
        <f>IFERROR(G455/G456, G455)</f>
        <v>0</v>
      </c>
    </row>
    <row r="455" spans="2:7" outlineLevel="2">
      <c r="C455" t="s">
        <v>10</v>
      </c>
      <c r="D455">
        <f>COUNTIF(D457:D457, "1")</f>
        <v>0</v>
      </c>
      <c r="E455">
        <f>COUNTIF(E457:E457, "1")</f>
        <v>0</v>
      </c>
      <c r="F455">
        <f>COUNTIF(F457:F457, "1")</f>
        <v>0</v>
      </c>
      <c r="G455">
        <f>COUNTIF(G457:G457, "1")</f>
        <v>0</v>
      </c>
    </row>
    <row r="456" spans="2:7" outlineLevel="2">
      <c r="C456" t="s">
        <v>12</v>
      </c>
      <c r="D456">
        <f>COUNTIF(D457:D457, "0")</f>
        <v>0</v>
      </c>
      <c r="E456">
        <f>COUNTIF(E457:E457, "0")</f>
        <v>0</v>
      </c>
      <c r="F456">
        <f>COUNTIF(F457:F457, "0")</f>
        <v>0</v>
      </c>
      <c r="G456">
        <f>COUNTIF(G457:G457, "0")</f>
        <v>0</v>
      </c>
    </row>
    <row r="457" spans="2:7" outlineLevel="2">
      <c r="B457" t="s">
        <v>19</v>
      </c>
      <c r="C457" t="s">
        <v>29</v>
      </c>
      <c r="D457">
        <v>0</v>
      </c>
      <c r="E457">
        <v>0</v>
      </c>
      <c r="F457">
        <v>0</v>
      </c>
      <c r="G457">
        <v>0</v>
      </c>
    </row>
    <row r="458" spans="2:7" s="3" customFormat="1">
      <c r="B458" s="3" t="s">
        <v>114</v>
      </c>
      <c r="C458" s="3" t="s">
        <v>8</v>
      </c>
      <c r="D458" s="3">
        <f>IFERROR(AVERAGE(D461,D471,D491,D496,D501,D509), 0)</f>
        <v>0</v>
      </c>
      <c r="E458" s="3">
        <f>IFERROR(AVERAGE(E461,E471,E491,E496,E501,E509), 0)</f>
        <v>0</v>
      </c>
      <c r="F458" s="3">
        <f>IFERROR(AVERAGE(F461,F471,F491,F496,F501,F509), 0)</f>
        <v>0</v>
      </c>
      <c r="G458" s="3">
        <f>IFERROR(AVERAGE(G461,G471,G491,G496,G501,G509), 0)</f>
        <v>0</v>
      </c>
    </row>
    <row r="459" spans="2:7" outlineLevel="2">
      <c r="B459" s="4" t="s">
        <v>9</v>
      </c>
      <c r="D459">
        <f>E462+E472+E492+E497+E502+E510</f>
        <v>0</v>
      </c>
      <c r="E459">
        <f>F462+F472+F492+F497+F502+F510</f>
        <v>0</v>
      </c>
      <c r="F459">
        <f>G462+G472+G492+G497+G502+G510</f>
        <v>0</v>
      </c>
      <c r="G459">
        <f>H462+H472+H492+H497+H502+H510</f>
        <v>0</v>
      </c>
    </row>
    <row r="460" spans="2:7" outlineLevel="2">
      <c r="B460" s="4" t="s">
        <v>10</v>
      </c>
      <c r="D460">
        <f>E463+E473+E493+E498+E503+E511</f>
        <v>0</v>
      </c>
      <c r="E460">
        <f>F463+F473+F493+F498+F503+F511</f>
        <v>0</v>
      </c>
      <c r="F460">
        <f>G463+G473+G493+G498+G503+G511</f>
        <v>0</v>
      </c>
      <c r="G460">
        <f>H463+H473+H493+H498+H503+H511</f>
        <v>0</v>
      </c>
    </row>
    <row r="461" spans="2:7" s="5" customFormat="1" outlineLevel="1">
      <c r="C461" s="5" t="s">
        <v>52</v>
      </c>
      <c r="D461" s="1">
        <f>IFERROR(D462/D463, D462)</f>
        <v>0</v>
      </c>
      <c r="E461" s="1">
        <f>IFERROR(E462/E463, E462)</f>
        <v>0</v>
      </c>
      <c r="F461" s="1">
        <f>IFERROR(F462/F463, F462)</f>
        <v>0</v>
      </c>
      <c r="G461" s="1">
        <f>IFERROR(G462/G463, G462)</f>
        <v>0</v>
      </c>
    </row>
    <row r="462" spans="2:7" outlineLevel="2">
      <c r="C462" t="s">
        <v>10</v>
      </c>
      <c r="D462">
        <f>COUNTIF(D464:D470, "1")</f>
        <v>0</v>
      </c>
      <c r="E462">
        <f>COUNTIF(E464:E470, "1")</f>
        <v>0</v>
      </c>
      <c r="F462">
        <f>COUNTIF(F464:F470, "1")</f>
        <v>0</v>
      </c>
      <c r="G462">
        <f>COUNTIF(G464:G470, "1")</f>
        <v>0</v>
      </c>
    </row>
    <row r="463" spans="2:7" outlineLevel="2">
      <c r="C463" t="s">
        <v>12</v>
      </c>
      <c r="D463">
        <f>COUNTIF(D464:D470, "0")</f>
        <v>0</v>
      </c>
      <c r="E463">
        <f>COUNTIF(E464:E470, "0")</f>
        <v>0</v>
      </c>
      <c r="F463">
        <f>COUNTIF(F464:F470, "0")</f>
        <v>0</v>
      </c>
      <c r="G463">
        <f>COUNTIF(G464:G470, "0")</f>
        <v>0</v>
      </c>
    </row>
    <row r="464" spans="2:7" outlineLevel="2">
      <c r="B464" t="s">
        <v>53</v>
      </c>
      <c r="C464" t="s">
        <v>63</v>
      </c>
      <c r="D464">
        <v>0</v>
      </c>
      <c r="E464">
        <v>0</v>
      </c>
      <c r="F464">
        <v>0</v>
      </c>
      <c r="G464">
        <v>0</v>
      </c>
    </row>
    <row r="465" spans="2:7" outlineLevel="2">
      <c r="B465" t="s">
        <v>53</v>
      </c>
      <c r="C465" t="s">
        <v>32</v>
      </c>
      <c r="D465">
        <v>0</v>
      </c>
      <c r="E465">
        <v>0</v>
      </c>
      <c r="F465">
        <v>0</v>
      </c>
      <c r="G465">
        <v>0</v>
      </c>
    </row>
    <row r="466" spans="2:7" outlineLevel="2">
      <c r="B466" t="s">
        <v>53</v>
      </c>
      <c r="C466" t="s">
        <v>58</v>
      </c>
      <c r="D466">
        <v>0</v>
      </c>
      <c r="E466">
        <v>1</v>
      </c>
      <c r="F466">
        <v>0</v>
      </c>
      <c r="G466">
        <v>0</v>
      </c>
    </row>
    <row r="467" spans="2:7" outlineLevel="2">
      <c r="B467" t="s">
        <v>53</v>
      </c>
      <c r="C467" t="s">
        <v>46</v>
      </c>
      <c r="D467">
        <v>0</v>
      </c>
      <c r="E467">
        <v>0</v>
      </c>
      <c r="F467">
        <v>0</v>
      </c>
      <c r="G467">
        <v>0</v>
      </c>
    </row>
    <row r="468" spans="2:7" outlineLevel="2">
      <c r="B468" t="s">
        <v>53</v>
      </c>
      <c r="C468" t="s">
        <v>63</v>
      </c>
      <c r="D468">
        <v>0</v>
      </c>
      <c r="E468">
        <v>0</v>
      </c>
      <c r="F468">
        <v>0</v>
      </c>
      <c r="G468">
        <v>0</v>
      </c>
    </row>
    <row r="469" spans="2:7" outlineLevel="2">
      <c r="B469" t="s">
        <v>53</v>
      </c>
      <c r="C469" t="s">
        <v>63</v>
      </c>
      <c r="D469">
        <v>0</v>
      </c>
      <c r="E469">
        <v>0</v>
      </c>
      <c r="F469">
        <v>0</v>
      </c>
      <c r="G469">
        <v>0</v>
      </c>
    </row>
    <row r="470" spans="2:7" outlineLevel="2">
      <c r="B470" t="s">
        <v>53</v>
      </c>
      <c r="C470" t="s">
        <v>63</v>
      </c>
      <c r="D470">
        <v>0</v>
      </c>
      <c r="E470">
        <v>0</v>
      </c>
      <c r="F470">
        <v>0</v>
      </c>
      <c r="G470">
        <v>0</v>
      </c>
    </row>
    <row r="471" spans="2:7" s="5" customFormat="1" outlineLevel="1">
      <c r="C471" s="5" t="s">
        <v>11</v>
      </c>
      <c r="D471" s="1">
        <f>IFERROR(D472/D473, D472)</f>
        <v>0</v>
      </c>
      <c r="E471" s="1">
        <f>IFERROR(E472/E473, E472)</f>
        <v>0</v>
      </c>
      <c r="F471" s="1">
        <f>IFERROR(F472/F473, F472)</f>
        <v>0</v>
      </c>
      <c r="G471" s="1">
        <f>IFERROR(G472/G473, G472)</f>
        <v>0</v>
      </c>
    </row>
    <row r="472" spans="2:7" outlineLevel="2">
      <c r="C472" t="s">
        <v>10</v>
      </c>
      <c r="D472">
        <f>COUNTIF(D474:D490, "1")</f>
        <v>0</v>
      </c>
      <c r="E472">
        <f>COUNTIF(E474:E490, "1")</f>
        <v>0</v>
      </c>
      <c r="F472">
        <f>COUNTIF(F474:F490, "1")</f>
        <v>0</v>
      </c>
      <c r="G472">
        <f>COUNTIF(G474:G490, "1")</f>
        <v>0</v>
      </c>
    </row>
    <row r="473" spans="2:7" outlineLevel="2">
      <c r="C473" t="s">
        <v>12</v>
      </c>
      <c r="D473">
        <f>COUNTIF(D474:D490, "0")</f>
        <v>0</v>
      </c>
      <c r="E473">
        <f>COUNTIF(E474:E490, "0")</f>
        <v>0</v>
      </c>
      <c r="F473">
        <f>COUNTIF(F474:F490, "0")</f>
        <v>0</v>
      </c>
      <c r="G473">
        <f>COUNTIF(G474:G490, "0")</f>
        <v>0</v>
      </c>
    </row>
    <row r="474" spans="2:7" outlineLevel="2">
      <c r="B474" t="s">
        <v>13</v>
      </c>
      <c r="C474" t="s">
        <v>26</v>
      </c>
      <c r="D474">
        <v>0</v>
      </c>
      <c r="E474">
        <v>1</v>
      </c>
      <c r="F474">
        <v>0</v>
      </c>
      <c r="G474">
        <v>0</v>
      </c>
    </row>
    <row r="475" spans="2:7" outlineLevel="2">
      <c r="B475" t="s">
        <v>13</v>
      </c>
      <c r="C475" t="s">
        <v>115</v>
      </c>
      <c r="D475">
        <v>0</v>
      </c>
      <c r="E475">
        <v>0</v>
      </c>
      <c r="F475">
        <v>0</v>
      </c>
      <c r="G475">
        <v>0</v>
      </c>
    </row>
    <row r="476" spans="2:7" outlineLevel="2">
      <c r="B476" t="s">
        <v>13</v>
      </c>
      <c r="C476" t="s">
        <v>17</v>
      </c>
      <c r="D476">
        <v>0</v>
      </c>
      <c r="E476">
        <v>1</v>
      </c>
      <c r="F476">
        <v>0</v>
      </c>
      <c r="G476">
        <v>0</v>
      </c>
    </row>
    <row r="477" spans="2:7" outlineLevel="2">
      <c r="B477" t="s">
        <v>13</v>
      </c>
      <c r="C477" t="s">
        <v>116</v>
      </c>
      <c r="D477">
        <v>0</v>
      </c>
      <c r="E477">
        <v>0</v>
      </c>
      <c r="F477">
        <v>0</v>
      </c>
      <c r="G477">
        <v>0</v>
      </c>
    </row>
    <row r="478" spans="2:7" outlineLevel="2">
      <c r="B478" t="s">
        <v>13</v>
      </c>
      <c r="C478" t="s">
        <v>80</v>
      </c>
      <c r="D478">
        <v>0</v>
      </c>
      <c r="E478">
        <v>0</v>
      </c>
      <c r="F478">
        <v>0</v>
      </c>
      <c r="G478">
        <v>0</v>
      </c>
    </row>
    <row r="479" spans="2:7" outlineLevel="2">
      <c r="B479" t="s">
        <v>13</v>
      </c>
      <c r="C479" t="s">
        <v>37</v>
      </c>
      <c r="D479">
        <v>0</v>
      </c>
      <c r="E479">
        <v>0</v>
      </c>
      <c r="F479">
        <v>0</v>
      </c>
      <c r="G479">
        <v>0</v>
      </c>
    </row>
    <row r="480" spans="2:7" outlineLevel="2">
      <c r="B480" t="s">
        <v>13</v>
      </c>
      <c r="C480" t="s">
        <v>63</v>
      </c>
      <c r="D480">
        <v>0</v>
      </c>
      <c r="E480">
        <v>1</v>
      </c>
      <c r="F480">
        <v>1</v>
      </c>
      <c r="G480">
        <v>0</v>
      </c>
    </row>
    <row r="481" spans="2:7" outlineLevel="2">
      <c r="B481" t="s">
        <v>13</v>
      </c>
      <c r="C481" t="s">
        <v>38</v>
      </c>
      <c r="D481">
        <v>0</v>
      </c>
      <c r="E481">
        <v>0</v>
      </c>
      <c r="F481">
        <v>0</v>
      </c>
      <c r="G481">
        <v>0</v>
      </c>
    </row>
    <row r="482" spans="2:7" outlineLevel="2">
      <c r="B482" t="s">
        <v>13</v>
      </c>
      <c r="C482" t="s">
        <v>24</v>
      </c>
      <c r="D482">
        <v>0</v>
      </c>
      <c r="E482">
        <v>1</v>
      </c>
      <c r="F482">
        <v>1</v>
      </c>
      <c r="G482">
        <v>0</v>
      </c>
    </row>
    <row r="483" spans="2:7" outlineLevel="2">
      <c r="B483" t="s">
        <v>13</v>
      </c>
      <c r="C483" t="s">
        <v>39</v>
      </c>
      <c r="D483">
        <v>0</v>
      </c>
      <c r="E483">
        <v>0</v>
      </c>
      <c r="F483">
        <v>0</v>
      </c>
      <c r="G483">
        <v>0</v>
      </c>
    </row>
    <row r="484" spans="2:7" outlineLevel="2">
      <c r="B484" t="s">
        <v>13</v>
      </c>
      <c r="C484" t="s">
        <v>25</v>
      </c>
      <c r="D484">
        <v>0</v>
      </c>
      <c r="E484">
        <v>1</v>
      </c>
      <c r="F484">
        <v>0</v>
      </c>
      <c r="G484">
        <v>0</v>
      </c>
    </row>
    <row r="485" spans="2:7" outlineLevel="2">
      <c r="B485" t="s">
        <v>13</v>
      </c>
      <c r="C485" t="s">
        <v>37</v>
      </c>
      <c r="D485">
        <v>0</v>
      </c>
      <c r="E485">
        <v>0</v>
      </c>
      <c r="F485">
        <v>1</v>
      </c>
      <c r="G485">
        <v>0</v>
      </c>
    </row>
    <row r="486" spans="2:7" outlineLevel="2">
      <c r="B486" t="s">
        <v>13</v>
      </c>
      <c r="C486" t="s">
        <v>37</v>
      </c>
      <c r="D486">
        <v>1</v>
      </c>
      <c r="E486">
        <v>0</v>
      </c>
      <c r="F486">
        <v>1</v>
      </c>
      <c r="G486">
        <v>0</v>
      </c>
    </row>
    <row r="487" spans="2:7" outlineLevel="2">
      <c r="B487" t="s">
        <v>13</v>
      </c>
      <c r="C487" t="s">
        <v>37</v>
      </c>
      <c r="D487">
        <v>0</v>
      </c>
      <c r="E487">
        <v>1</v>
      </c>
      <c r="F487">
        <v>1</v>
      </c>
      <c r="G487">
        <v>0</v>
      </c>
    </row>
    <row r="488" spans="2:7" outlineLevel="2">
      <c r="B488" t="s">
        <v>13</v>
      </c>
      <c r="C488" t="s">
        <v>37</v>
      </c>
      <c r="D488">
        <v>0</v>
      </c>
      <c r="E488">
        <v>1</v>
      </c>
      <c r="F488">
        <v>0</v>
      </c>
      <c r="G488">
        <v>0</v>
      </c>
    </row>
    <row r="489" spans="2:7" outlineLevel="2">
      <c r="B489" t="s">
        <v>13</v>
      </c>
      <c r="C489" t="s">
        <v>79</v>
      </c>
      <c r="D489">
        <v>0</v>
      </c>
      <c r="E489">
        <v>0</v>
      </c>
      <c r="F489">
        <v>0</v>
      </c>
      <c r="G489">
        <v>0</v>
      </c>
    </row>
    <row r="490" spans="2:7" outlineLevel="2">
      <c r="B490" t="s">
        <v>13</v>
      </c>
      <c r="C490" t="s">
        <v>37</v>
      </c>
      <c r="D490">
        <v>1</v>
      </c>
      <c r="E490">
        <v>1</v>
      </c>
      <c r="F490">
        <v>0</v>
      </c>
      <c r="G490">
        <v>0</v>
      </c>
    </row>
    <row r="491" spans="2:7" s="5" customFormat="1" outlineLevel="1">
      <c r="C491" s="5" t="s">
        <v>90</v>
      </c>
      <c r="D491" s="1">
        <f>IFERROR(D492/D493, D492)</f>
        <v>0</v>
      </c>
      <c r="E491" s="1">
        <f>IFERROR(E492/E493, E492)</f>
        <v>0</v>
      </c>
      <c r="F491" s="1">
        <f>IFERROR(F492/F493, F492)</f>
        <v>0</v>
      </c>
      <c r="G491" s="1">
        <f>IFERROR(G492/G493, G492)</f>
        <v>0</v>
      </c>
    </row>
    <row r="492" spans="2:7" outlineLevel="2">
      <c r="C492" t="s">
        <v>10</v>
      </c>
      <c r="D492">
        <f>COUNTIF(D494:D495, "1")</f>
        <v>0</v>
      </c>
      <c r="E492">
        <f>COUNTIF(E494:E495, "1")</f>
        <v>0</v>
      </c>
      <c r="F492">
        <f>COUNTIF(F494:F495, "1")</f>
        <v>0</v>
      </c>
      <c r="G492">
        <f>COUNTIF(G494:G495, "1")</f>
        <v>0</v>
      </c>
    </row>
    <row r="493" spans="2:7" outlineLevel="2">
      <c r="C493" t="s">
        <v>12</v>
      </c>
      <c r="D493">
        <f>COUNTIF(D494:D495, "0")</f>
        <v>0</v>
      </c>
      <c r="E493">
        <f>COUNTIF(E494:E495, "0")</f>
        <v>0</v>
      </c>
      <c r="F493">
        <f>COUNTIF(F494:F495, "0")</f>
        <v>0</v>
      </c>
      <c r="G493">
        <f>COUNTIF(G494:G495, "0")</f>
        <v>0</v>
      </c>
    </row>
    <row r="494" spans="2:7" outlineLevel="2">
      <c r="B494" t="s">
        <v>91</v>
      </c>
      <c r="C494" t="s">
        <v>64</v>
      </c>
      <c r="D494">
        <v>0</v>
      </c>
      <c r="E494">
        <v>0</v>
      </c>
      <c r="F494">
        <v>0</v>
      </c>
      <c r="G494">
        <v>0</v>
      </c>
    </row>
    <row r="495" spans="2:7" outlineLevel="2">
      <c r="B495" t="s">
        <v>91</v>
      </c>
      <c r="C495" t="s">
        <v>79</v>
      </c>
      <c r="D495">
        <v>0</v>
      </c>
      <c r="E495">
        <v>0</v>
      </c>
      <c r="F495">
        <v>1</v>
      </c>
      <c r="G495">
        <v>0</v>
      </c>
    </row>
    <row r="496" spans="2:7" s="5" customFormat="1" outlineLevel="1">
      <c r="C496" s="5" t="s">
        <v>85</v>
      </c>
      <c r="D496" s="1">
        <f>IFERROR(D497/D498, D497)</f>
        <v>0</v>
      </c>
      <c r="E496" s="1">
        <f>IFERROR(E497/E498, E497)</f>
        <v>0</v>
      </c>
      <c r="F496" s="1">
        <f>IFERROR(F497/F498, F497)</f>
        <v>0</v>
      </c>
      <c r="G496" s="1">
        <f>IFERROR(G497/G498, G497)</f>
        <v>0</v>
      </c>
    </row>
    <row r="497" spans="2:7" outlineLevel="2">
      <c r="C497" t="s">
        <v>10</v>
      </c>
      <c r="D497">
        <f>COUNTIF(D499:D500, "1")</f>
        <v>0</v>
      </c>
      <c r="E497">
        <f>COUNTIF(E499:E500, "1")</f>
        <v>0</v>
      </c>
      <c r="F497">
        <f>COUNTIF(F499:F500, "1")</f>
        <v>0</v>
      </c>
      <c r="G497">
        <f>COUNTIF(G499:G500, "1")</f>
        <v>0</v>
      </c>
    </row>
    <row r="498" spans="2:7" outlineLevel="2">
      <c r="C498" t="s">
        <v>12</v>
      </c>
      <c r="D498">
        <f>COUNTIF(D499:D500, "0")</f>
        <v>0</v>
      </c>
      <c r="E498">
        <f>COUNTIF(E499:E500, "0")</f>
        <v>0</v>
      </c>
      <c r="F498">
        <f>COUNTIF(F499:F500, "0")</f>
        <v>0</v>
      </c>
      <c r="G498">
        <f>COUNTIF(G499:G500, "0")</f>
        <v>0</v>
      </c>
    </row>
    <row r="499" spans="2:7" outlineLevel="2">
      <c r="B499" t="s">
        <v>86</v>
      </c>
      <c r="C499" t="s">
        <v>33</v>
      </c>
      <c r="D499">
        <v>0</v>
      </c>
      <c r="E499">
        <v>0</v>
      </c>
      <c r="F499">
        <v>0</v>
      </c>
      <c r="G499">
        <v>0</v>
      </c>
    </row>
    <row r="500" spans="2:7" outlineLevel="2">
      <c r="B500" t="s">
        <v>86</v>
      </c>
      <c r="C500" t="s">
        <v>27</v>
      </c>
      <c r="D500">
        <v>0</v>
      </c>
      <c r="E500">
        <v>0</v>
      </c>
      <c r="F500">
        <v>0</v>
      </c>
      <c r="G500">
        <v>0</v>
      </c>
    </row>
    <row r="501" spans="2:7" s="5" customFormat="1" outlineLevel="1">
      <c r="C501" s="5" t="s">
        <v>18</v>
      </c>
      <c r="D501" s="1">
        <f>IFERROR(D502/D503, D502)</f>
        <v>0</v>
      </c>
      <c r="E501" s="1">
        <f>IFERROR(E502/E503, E502)</f>
        <v>0</v>
      </c>
      <c r="F501" s="1">
        <f>IFERROR(F502/F503, F502)</f>
        <v>0</v>
      </c>
      <c r="G501" s="1">
        <f>IFERROR(G502/G503, G502)</f>
        <v>0</v>
      </c>
    </row>
    <row r="502" spans="2:7" outlineLevel="2">
      <c r="C502" t="s">
        <v>10</v>
      </c>
      <c r="D502">
        <f>COUNTIF(D504:D508, "1")</f>
        <v>0</v>
      </c>
      <c r="E502">
        <f>COUNTIF(E504:E508, "1")</f>
        <v>0</v>
      </c>
      <c r="F502">
        <f>COUNTIF(F504:F508, "1")</f>
        <v>0</v>
      </c>
      <c r="G502">
        <f>COUNTIF(G504:G508, "1")</f>
        <v>0</v>
      </c>
    </row>
    <row r="503" spans="2:7" outlineLevel="2">
      <c r="C503" t="s">
        <v>12</v>
      </c>
      <c r="D503">
        <f>COUNTIF(D504:D508, "0")</f>
        <v>0</v>
      </c>
      <c r="E503">
        <f>COUNTIF(E504:E508, "0")</f>
        <v>0</v>
      </c>
      <c r="F503">
        <f>COUNTIF(F504:F508, "0")</f>
        <v>0</v>
      </c>
      <c r="G503">
        <f>COUNTIF(G504:G508, "0")</f>
        <v>0</v>
      </c>
    </row>
    <row r="504" spans="2:7" outlineLevel="2">
      <c r="B504" t="s">
        <v>19</v>
      </c>
      <c r="C504" t="s">
        <v>17</v>
      </c>
      <c r="D504">
        <v>0</v>
      </c>
      <c r="E504">
        <v>0</v>
      </c>
      <c r="F504">
        <v>0</v>
      </c>
      <c r="G504">
        <v>0</v>
      </c>
    </row>
    <row r="505" spans="2:7" outlineLevel="2">
      <c r="B505" t="s">
        <v>19</v>
      </c>
      <c r="C505" t="s">
        <v>63</v>
      </c>
      <c r="D505">
        <v>0</v>
      </c>
      <c r="E505">
        <v>0</v>
      </c>
      <c r="F505">
        <v>0</v>
      </c>
      <c r="G505">
        <v>0</v>
      </c>
    </row>
    <row r="506" spans="2:7" outlineLevel="2">
      <c r="B506" t="s">
        <v>19</v>
      </c>
      <c r="C506" t="s">
        <v>32</v>
      </c>
      <c r="D506">
        <v>0</v>
      </c>
      <c r="E506">
        <v>0</v>
      </c>
      <c r="F506">
        <v>0</v>
      </c>
      <c r="G506">
        <v>0</v>
      </c>
    </row>
    <row r="507" spans="2:7" outlineLevel="2">
      <c r="B507" t="s">
        <v>19</v>
      </c>
      <c r="C507" t="s">
        <v>20</v>
      </c>
      <c r="D507">
        <v>0</v>
      </c>
      <c r="E507">
        <v>0</v>
      </c>
      <c r="F507">
        <v>0</v>
      </c>
      <c r="G507">
        <v>0</v>
      </c>
    </row>
    <row r="508" spans="2:7" outlineLevel="2">
      <c r="B508" t="s">
        <v>19</v>
      </c>
      <c r="C508" t="s">
        <v>16</v>
      </c>
      <c r="D508">
        <v>0</v>
      </c>
      <c r="E508">
        <v>0</v>
      </c>
      <c r="F508">
        <v>0</v>
      </c>
      <c r="G508">
        <v>0</v>
      </c>
    </row>
    <row r="509" spans="2:7" s="5" customFormat="1" outlineLevel="1">
      <c r="C509" s="5" t="s">
        <v>65</v>
      </c>
      <c r="D509" s="1">
        <f>IFERROR(D510/D511, D510)</f>
        <v>0</v>
      </c>
      <c r="E509" s="1">
        <f>IFERROR(E510/E511, E510)</f>
        <v>0</v>
      </c>
      <c r="F509" s="1">
        <f>IFERROR(F510/F511, F510)</f>
        <v>0</v>
      </c>
      <c r="G509" s="1">
        <f>IFERROR(G510/G511, G510)</f>
        <v>0</v>
      </c>
    </row>
    <row r="510" spans="2:7" outlineLevel="2">
      <c r="C510" t="s">
        <v>10</v>
      </c>
      <c r="D510">
        <f>COUNTIF(D512:D519, "1")</f>
        <v>0</v>
      </c>
      <c r="E510">
        <f>COUNTIF(E512:E519, "1")</f>
        <v>0</v>
      </c>
      <c r="F510">
        <f>COUNTIF(F512:F519, "1")</f>
        <v>0</v>
      </c>
      <c r="G510">
        <f>COUNTIF(G512:G519, "1")</f>
        <v>0</v>
      </c>
    </row>
    <row r="511" spans="2:7" outlineLevel="2">
      <c r="C511" t="s">
        <v>12</v>
      </c>
      <c r="D511">
        <f>COUNTIF(D512:D519, "0")</f>
        <v>0</v>
      </c>
      <c r="E511">
        <f>COUNTIF(E512:E519, "0")</f>
        <v>0</v>
      </c>
      <c r="F511">
        <f>COUNTIF(F512:F519, "0")</f>
        <v>0</v>
      </c>
      <c r="G511">
        <f>COUNTIF(G512:G519, "0")</f>
        <v>0</v>
      </c>
    </row>
    <row r="512" spans="2:7" outlineLevel="2">
      <c r="B512" t="s">
        <v>66</v>
      </c>
      <c r="C512" t="s">
        <v>63</v>
      </c>
      <c r="D512">
        <v>0</v>
      </c>
      <c r="E512">
        <v>0</v>
      </c>
      <c r="F512">
        <v>0</v>
      </c>
      <c r="G512">
        <v>0</v>
      </c>
    </row>
    <row r="513" spans="2:7" outlineLevel="2">
      <c r="B513" t="s">
        <v>66</v>
      </c>
      <c r="C513" t="s">
        <v>38</v>
      </c>
      <c r="D513">
        <v>0</v>
      </c>
      <c r="E513">
        <v>0</v>
      </c>
      <c r="F513">
        <v>0</v>
      </c>
      <c r="G513">
        <v>0</v>
      </c>
    </row>
    <row r="514" spans="2:7" outlineLevel="2">
      <c r="B514" t="s">
        <v>66</v>
      </c>
      <c r="C514" t="s">
        <v>63</v>
      </c>
      <c r="D514">
        <v>0</v>
      </c>
      <c r="E514">
        <v>0</v>
      </c>
      <c r="F514">
        <v>0</v>
      </c>
      <c r="G514">
        <v>0</v>
      </c>
    </row>
    <row r="515" spans="2:7" outlineLevel="2">
      <c r="B515" t="s">
        <v>66</v>
      </c>
      <c r="C515" t="s">
        <v>63</v>
      </c>
      <c r="D515">
        <v>0</v>
      </c>
      <c r="E515">
        <v>0</v>
      </c>
      <c r="F515">
        <v>0</v>
      </c>
      <c r="G515">
        <v>0</v>
      </c>
    </row>
    <row r="516" spans="2:7" outlineLevel="2">
      <c r="B516" t="s">
        <v>66</v>
      </c>
      <c r="C516" t="s">
        <v>29</v>
      </c>
      <c r="D516">
        <v>0</v>
      </c>
      <c r="E516">
        <v>0</v>
      </c>
      <c r="F516">
        <v>0</v>
      </c>
      <c r="G516">
        <v>0</v>
      </c>
    </row>
    <row r="517" spans="2:7" outlineLevel="2">
      <c r="B517" t="s">
        <v>66</v>
      </c>
      <c r="C517" t="s">
        <v>35</v>
      </c>
      <c r="D517">
        <v>0</v>
      </c>
      <c r="E517">
        <v>0</v>
      </c>
      <c r="F517">
        <v>0</v>
      </c>
      <c r="G517">
        <v>0</v>
      </c>
    </row>
    <row r="518" spans="2:7" outlineLevel="2">
      <c r="B518" t="s">
        <v>66</v>
      </c>
      <c r="C518" t="s">
        <v>26</v>
      </c>
      <c r="D518">
        <v>0</v>
      </c>
      <c r="E518">
        <v>0</v>
      </c>
      <c r="F518">
        <v>0</v>
      </c>
      <c r="G518">
        <v>0</v>
      </c>
    </row>
    <row r="519" spans="2:7" outlineLevel="2">
      <c r="B519" t="s">
        <v>66</v>
      </c>
      <c r="C519" t="s">
        <v>26</v>
      </c>
      <c r="D519">
        <v>0</v>
      </c>
      <c r="E519">
        <v>0</v>
      </c>
      <c r="F519">
        <v>0</v>
      </c>
      <c r="G519">
        <v>0</v>
      </c>
    </row>
    <row r="520" spans="2:7" s="3" customFormat="1">
      <c r="B520" s="3" t="s">
        <v>117</v>
      </c>
      <c r="C520" s="3" t="s">
        <v>8</v>
      </c>
      <c r="D520" s="3">
        <f>IFERROR(AVERAGE(D523), 0)</f>
        <v>0</v>
      </c>
      <c r="E520" s="3">
        <f>IFERROR(AVERAGE(E523), 0)</f>
        <v>0</v>
      </c>
      <c r="F520" s="3">
        <f>IFERROR(AVERAGE(F523), 0)</f>
        <v>0</v>
      </c>
      <c r="G520" s="3">
        <f>IFERROR(AVERAGE(G523), 0)</f>
        <v>0</v>
      </c>
    </row>
    <row r="521" spans="2:7" outlineLevel="2">
      <c r="B521" s="4" t="s">
        <v>9</v>
      </c>
      <c r="D521">
        <f>E524</f>
        <v>0</v>
      </c>
      <c r="E521">
        <f>F524</f>
        <v>0</v>
      </c>
      <c r="F521">
        <f>G524</f>
        <v>0</v>
      </c>
      <c r="G521">
        <f>H524</f>
        <v>0</v>
      </c>
    </row>
    <row r="522" spans="2:7" outlineLevel="2">
      <c r="B522" s="4" t="s">
        <v>10</v>
      </c>
      <c r="D522">
        <f>E525</f>
        <v>0</v>
      </c>
      <c r="E522">
        <f>F525</f>
        <v>0</v>
      </c>
      <c r="F522">
        <f>G525</f>
        <v>0</v>
      </c>
      <c r="G522">
        <f>H525</f>
        <v>0</v>
      </c>
    </row>
    <row r="523" spans="2:7" s="5" customFormat="1" outlineLevel="1">
      <c r="C523" s="5" t="s">
        <v>85</v>
      </c>
      <c r="D523" s="1">
        <f>IFERROR(D524/D525, D524)</f>
        <v>0</v>
      </c>
      <c r="E523" s="1">
        <f>IFERROR(E524/E525, E524)</f>
        <v>0</v>
      </c>
      <c r="F523" s="1">
        <f>IFERROR(F524/F525, F524)</f>
        <v>0</v>
      </c>
      <c r="G523" s="1">
        <f>IFERROR(G524/G525, G524)</f>
        <v>0</v>
      </c>
    </row>
    <row r="524" spans="2:7" outlineLevel="2">
      <c r="C524" t="s">
        <v>10</v>
      </c>
      <c r="D524">
        <f>COUNTIF(D526:D526, "1")</f>
        <v>0</v>
      </c>
      <c r="E524">
        <f>COUNTIF(E526:E526, "1")</f>
        <v>0</v>
      </c>
      <c r="F524">
        <f>COUNTIF(F526:F526, "1")</f>
        <v>0</v>
      </c>
      <c r="G524">
        <f>COUNTIF(G526:G526, "1")</f>
        <v>0</v>
      </c>
    </row>
    <row r="525" spans="2:7" outlineLevel="2">
      <c r="C525" t="s">
        <v>12</v>
      </c>
      <c r="D525">
        <f>COUNTIF(D526:D526, "0")</f>
        <v>0</v>
      </c>
      <c r="E525">
        <f>COUNTIF(E526:E526, "0")</f>
        <v>0</v>
      </c>
      <c r="F525">
        <f>COUNTIF(F526:F526, "0")</f>
        <v>0</v>
      </c>
      <c r="G525">
        <f>COUNTIF(G526:G526, "0")</f>
        <v>0</v>
      </c>
    </row>
    <row r="526" spans="2:7" outlineLevel="2">
      <c r="B526" t="s">
        <v>86</v>
      </c>
      <c r="C526" t="s">
        <v>20</v>
      </c>
      <c r="D526">
        <v>0</v>
      </c>
      <c r="E526">
        <v>0</v>
      </c>
      <c r="F526">
        <v>0</v>
      </c>
      <c r="G526">
        <v>0</v>
      </c>
    </row>
    <row r="527" spans="2:7" s="2" customFormat="1">
      <c r="B527" s="2" t="s">
        <v>118</v>
      </c>
      <c r="D527" s="2">
        <f>IFERROR(AVERAGE(D530,D537,D544,D555,D562,D573,D582,D600,D607), 0)</f>
        <v>0</v>
      </c>
      <c r="E527" s="2">
        <f>IFERROR(AVERAGE(E530,E537,E544,E555,E562,E573,E582,E600,E607), 0)</f>
        <v>0</v>
      </c>
      <c r="F527" s="2">
        <f>IFERROR(AVERAGE(F530,F537,F544,F555,F562,F573,F582,F600,F607), 0)</f>
        <v>0</v>
      </c>
      <c r="G527" s="2">
        <f>IFERROR(AVERAGE(G530,G537,G544,G555,G562,G573,G582,G600,G607), 0)</f>
        <v>0</v>
      </c>
    </row>
    <row r="528" spans="2:7" outlineLevel="2">
      <c r="B528" t="s">
        <v>3</v>
      </c>
      <c r="D528">
        <f>D531+D538+D545+D556+D563+D574+D583+D601+D608</f>
        <v>0</v>
      </c>
      <c r="E528">
        <f>E531+E538+E545+E556+E563+E574+E583+E601+E608</f>
        <v>0</v>
      </c>
      <c r="F528">
        <f>F531+F538+F545+F556+F563+F574+F583+F601+F608</f>
        <v>0</v>
      </c>
      <c r="G528">
        <f>G531+G538+G545+G556+G563+G574+G583+G601+G608</f>
        <v>0</v>
      </c>
    </row>
    <row r="529" spans="2:7" outlineLevel="2">
      <c r="B529" t="s">
        <v>4</v>
      </c>
      <c r="D529">
        <f>D532+D539+D546+D557+D564+D575+D584+D602+D609</f>
        <v>0</v>
      </c>
      <c r="E529">
        <f>E532+E539+E546+E557+E564+E575+E584+E602+E609</f>
        <v>0</v>
      </c>
      <c r="F529">
        <f>F532+F539+F546+F557+F564+F575+F584+F602+F609</f>
        <v>0</v>
      </c>
      <c r="G529">
        <f>G532+G539+G546+G557+G564+G575+G584+G602+G609</f>
        <v>0</v>
      </c>
    </row>
    <row r="530" spans="2:7" s="3" customFormat="1">
      <c r="B530" s="3" t="s">
        <v>119</v>
      </c>
      <c r="C530" s="3" t="s">
        <v>8</v>
      </c>
      <c r="D530" s="3">
        <f>IFERROR(AVERAGE(D533), 0)</f>
        <v>0</v>
      </c>
      <c r="E530" s="3">
        <f>IFERROR(AVERAGE(E533), 0)</f>
        <v>0</v>
      </c>
      <c r="F530" s="3">
        <f>IFERROR(AVERAGE(F533), 0)</f>
        <v>0</v>
      </c>
      <c r="G530" s="3">
        <f>IFERROR(AVERAGE(G533), 0)</f>
        <v>0</v>
      </c>
    </row>
    <row r="531" spans="2:7" outlineLevel="2">
      <c r="B531" s="4" t="s">
        <v>9</v>
      </c>
      <c r="D531">
        <f>E534</f>
        <v>0</v>
      </c>
      <c r="E531">
        <f>F534</f>
        <v>0</v>
      </c>
      <c r="F531">
        <f>G534</f>
        <v>0</v>
      </c>
      <c r="G531">
        <f>H534</f>
        <v>0</v>
      </c>
    </row>
    <row r="532" spans="2:7" outlineLevel="2">
      <c r="B532" s="4" t="s">
        <v>10</v>
      </c>
      <c r="D532">
        <f>E535</f>
        <v>0</v>
      </c>
      <c r="E532">
        <f>F535</f>
        <v>0</v>
      </c>
      <c r="F532">
        <f>G535</f>
        <v>0</v>
      </c>
      <c r="G532">
        <f>H535</f>
        <v>0</v>
      </c>
    </row>
    <row r="533" spans="2:7" s="5" customFormat="1" outlineLevel="1">
      <c r="C533" s="5" t="s">
        <v>11</v>
      </c>
      <c r="D533" s="1">
        <f>IFERROR(D534/D535, D534)</f>
        <v>0</v>
      </c>
      <c r="E533" s="1">
        <f>IFERROR(E534/E535, E534)</f>
        <v>0</v>
      </c>
      <c r="F533" s="1">
        <f>IFERROR(F534/F535, F534)</f>
        <v>0</v>
      </c>
      <c r="G533" s="1">
        <f>IFERROR(G534/G535, G534)</f>
        <v>0</v>
      </c>
    </row>
    <row r="534" spans="2:7" outlineLevel="2">
      <c r="C534" t="s">
        <v>10</v>
      </c>
      <c r="D534">
        <f>COUNTIF(D536:D536, "1")</f>
        <v>0</v>
      </c>
      <c r="E534">
        <f>COUNTIF(E536:E536, "1")</f>
        <v>0</v>
      </c>
      <c r="F534">
        <f>COUNTIF(F536:F536, "1")</f>
        <v>0</v>
      </c>
      <c r="G534">
        <f>COUNTIF(G536:G536, "1")</f>
        <v>0</v>
      </c>
    </row>
    <row r="535" spans="2:7" outlineLevel="2">
      <c r="C535" t="s">
        <v>12</v>
      </c>
      <c r="D535">
        <f>COUNTIF(D536:D536, "0")</f>
        <v>0</v>
      </c>
      <c r="E535">
        <f>COUNTIF(E536:E536, "0")</f>
        <v>0</v>
      </c>
      <c r="F535">
        <f>COUNTIF(F536:F536, "0")</f>
        <v>0</v>
      </c>
      <c r="G535">
        <f>COUNTIF(G536:G536, "0")</f>
        <v>0</v>
      </c>
    </row>
    <row r="536" spans="2:7" outlineLevel="2">
      <c r="B536" t="s">
        <v>13</v>
      </c>
      <c r="C536" t="s">
        <v>63</v>
      </c>
      <c r="D536">
        <v>0</v>
      </c>
      <c r="E536">
        <v>0</v>
      </c>
      <c r="F536">
        <v>0</v>
      </c>
      <c r="G536">
        <v>0</v>
      </c>
    </row>
    <row r="537" spans="2:7" s="3" customFormat="1">
      <c r="B537" s="3" t="s">
        <v>120</v>
      </c>
      <c r="C537" s="3" t="s">
        <v>8</v>
      </c>
      <c r="D537" s="3">
        <f>IFERROR(AVERAGE(D540), 0)</f>
        <v>0</v>
      </c>
      <c r="E537" s="3">
        <f>IFERROR(AVERAGE(E540), 0)</f>
        <v>0</v>
      </c>
      <c r="F537" s="3">
        <f>IFERROR(AVERAGE(F540), 0)</f>
        <v>0</v>
      </c>
      <c r="G537" s="3">
        <f>IFERROR(AVERAGE(G540), 0)</f>
        <v>0</v>
      </c>
    </row>
    <row r="538" spans="2:7" outlineLevel="2">
      <c r="B538" s="4" t="s">
        <v>9</v>
      </c>
      <c r="D538">
        <f>E541</f>
        <v>0</v>
      </c>
      <c r="E538">
        <f>F541</f>
        <v>0</v>
      </c>
      <c r="F538">
        <f>G541</f>
        <v>0</v>
      </c>
      <c r="G538">
        <f>H541</f>
        <v>0</v>
      </c>
    </row>
    <row r="539" spans="2:7" outlineLevel="2">
      <c r="B539" s="4" t="s">
        <v>10</v>
      </c>
      <c r="D539">
        <f>E542</f>
        <v>0</v>
      </c>
      <c r="E539">
        <f>F542</f>
        <v>0</v>
      </c>
      <c r="F539">
        <f>G542</f>
        <v>0</v>
      </c>
      <c r="G539">
        <f>H542</f>
        <v>0</v>
      </c>
    </row>
    <row r="540" spans="2:7" s="5" customFormat="1" outlineLevel="1">
      <c r="C540" s="5" t="s">
        <v>18</v>
      </c>
      <c r="D540" s="1">
        <f>IFERROR(D541/D542, D541)</f>
        <v>0</v>
      </c>
      <c r="E540" s="1">
        <f>IFERROR(E541/E542, E541)</f>
        <v>0</v>
      </c>
      <c r="F540" s="1">
        <f>IFERROR(F541/F542, F541)</f>
        <v>0</v>
      </c>
      <c r="G540" s="1">
        <f>IFERROR(G541/G542, G541)</f>
        <v>0</v>
      </c>
    </row>
    <row r="541" spans="2:7" outlineLevel="2">
      <c r="C541" t="s">
        <v>10</v>
      </c>
      <c r="D541">
        <f>COUNTIF(D543:D543, "1")</f>
        <v>0</v>
      </c>
      <c r="E541">
        <f>COUNTIF(E543:E543, "1")</f>
        <v>0</v>
      </c>
      <c r="F541">
        <f>COUNTIF(F543:F543, "1")</f>
        <v>0</v>
      </c>
      <c r="G541">
        <f>COUNTIF(G543:G543, "1")</f>
        <v>0</v>
      </c>
    </row>
    <row r="542" spans="2:7" outlineLevel="2">
      <c r="C542" t="s">
        <v>12</v>
      </c>
      <c r="D542">
        <f>COUNTIF(D543:D543, "0")</f>
        <v>0</v>
      </c>
      <c r="E542">
        <f>COUNTIF(E543:E543, "0")</f>
        <v>0</v>
      </c>
      <c r="F542">
        <f>COUNTIF(F543:F543, "0")</f>
        <v>0</v>
      </c>
      <c r="G542">
        <f>COUNTIF(G543:G543, "0")</f>
        <v>0</v>
      </c>
    </row>
    <row r="543" spans="2:7" outlineLevel="2">
      <c r="B543" t="s">
        <v>19</v>
      </c>
      <c r="C543" t="s">
        <v>32</v>
      </c>
      <c r="D543">
        <v>0</v>
      </c>
      <c r="E543">
        <v>0</v>
      </c>
      <c r="F543">
        <v>0</v>
      </c>
      <c r="G543">
        <v>0</v>
      </c>
    </row>
    <row r="544" spans="2:7" s="3" customFormat="1">
      <c r="B544" s="3" t="s">
        <v>121</v>
      </c>
      <c r="C544" s="3" t="s">
        <v>8</v>
      </c>
      <c r="D544" s="3">
        <f>IFERROR(AVERAGE(D547,D551), 0)</f>
        <v>0</v>
      </c>
      <c r="E544" s="3">
        <f>IFERROR(AVERAGE(E547,E551), 0)</f>
        <v>0</v>
      </c>
      <c r="F544" s="3">
        <f>IFERROR(AVERAGE(F547,F551), 0)</f>
        <v>0</v>
      </c>
      <c r="G544" s="3">
        <f>IFERROR(AVERAGE(G547,G551), 0)</f>
        <v>0</v>
      </c>
    </row>
    <row r="545" spans="2:7" outlineLevel="2">
      <c r="B545" s="4" t="s">
        <v>9</v>
      </c>
      <c r="D545">
        <f>E548+E552</f>
        <v>0</v>
      </c>
      <c r="E545">
        <f>F548+F552</f>
        <v>0</v>
      </c>
      <c r="F545">
        <f>G548+G552</f>
        <v>0</v>
      </c>
      <c r="G545">
        <f>H548+H552</f>
        <v>0</v>
      </c>
    </row>
    <row r="546" spans="2:7" outlineLevel="2">
      <c r="B546" s="4" t="s">
        <v>10</v>
      </c>
      <c r="D546">
        <f>E549+E553</f>
        <v>0</v>
      </c>
      <c r="E546">
        <f>F549+F553</f>
        <v>0</v>
      </c>
      <c r="F546">
        <f>G549+G553</f>
        <v>0</v>
      </c>
      <c r="G546">
        <f>H549+H553</f>
        <v>0</v>
      </c>
    </row>
    <row r="547" spans="2:7" s="5" customFormat="1" outlineLevel="1">
      <c r="C547" s="5" t="s">
        <v>52</v>
      </c>
      <c r="D547" s="1">
        <f>IFERROR(D548/D549, D548)</f>
        <v>0</v>
      </c>
      <c r="E547" s="1">
        <f>IFERROR(E548/E549, E548)</f>
        <v>0</v>
      </c>
      <c r="F547" s="1">
        <f>IFERROR(F548/F549, F548)</f>
        <v>0</v>
      </c>
      <c r="G547" s="1">
        <f>IFERROR(G548/G549, G548)</f>
        <v>0</v>
      </c>
    </row>
    <row r="548" spans="2:7" outlineLevel="2">
      <c r="C548" t="s">
        <v>10</v>
      </c>
      <c r="D548">
        <f>COUNTIF(D550:D550, "1")</f>
        <v>0</v>
      </c>
      <c r="E548">
        <f>COUNTIF(E550:E550, "1")</f>
        <v>0</v>
      </c>
      <c r="F548">
        <f>COUNTIF(F550:F550, "1")</f>
        <v>0</v>
      </c>
      <c r="G548">
        <f>COUNTIF(G550:G550, "1")</f>
        <v>0</v>
      </c>
    </row>
    <row r="549" spans="2:7" outlineLevel="2">
      <c r="C549" t="s">
        <v>12</v>
      </c>
      <c r="D549">
        <f>COUNTIF(D550:D550, "0")</f>
        <v>0</v>
      </c>
      <c r="E549">
        <f>COUNTIF(E550:E550, "0")</f>
        <v>0</v>
      </c>
      <c r="F549">
        <f>COUNTIF(F550:F550, "0")</f>
        <v>0</v>
      </c>
      <c r="G549">
        <f>COUNTIF(G550:G550, "0")</f>
        <v>0</v>
      </c>
    </row>
    <row r="550" spans="2:7" outlineLevel="2">
      <c r="B550" t="s">
        <v>53</v>
      </c>
      <c r="C550" t="s">
        <v>32</v>
      </c>
      <c r="D550">
        <v>0</v>
      </c>
      <c r="E550">
        <v>0</v>
      </c>
      <c r="F550">
        <v>0</v>
      </c>
      <c r="G550">
        <v>0</v>
      </c>
    </row>
    <row r="551" spans="2:7" s="5" customFormat="1" outlineLevel="1">
      <c r="C551" s="5" t="s">
        <v>18</v>
      </c>
      <c r="D551" s="1">
        <f>IFERROR(D552/D553, D552)</f>
        <v>0</v>
      </c>
      <c r="E551" s="1">
        <f>IFERROR(E552/E553, E552)</f>
        <v>0</v>
      </c>
      <c r="F551" s="1">
        <f>IFERROR(F552/F553, F552)</f>
        <v>0</v>
      </c>
      <c r="G551" s="1">
        <f>IFERROR(G552/G553, G552)</f>
        <v>0</v>
      </c>
    </row>
    <row r="552" spans="2:7" outlineLevel="2">
      <c r="C552" t="s">
        <v>10</v>
      </c>
      <c r="D552">
        <f>COUNTIF(D554:D554, "1")</f>
        <v>0</v>
      </c>
      <c r="E552">
        <f>COUNTIF(E554:E554, "1")</f>
        <v>0</v>
      </c>
      <c r="F552">
        <f>COUNTIF(F554:F554, "1")</f>
        <v>0</v>
      </c>
      <c r="G552">
        <f>COUNTIF(G554:G554, "1")</f>
        <v>0</v>
      </c>
    </row>
    <row r="553" spans="2:7" outlineLevel="2">
      <c r="C553" t="s">
        <v>12</v>
      </c>
      <c r="D553">
        <f>COUNTIF(D554:D554, "0")</f>
        <v>0</v>
      </c>
      <c r="E553">
        <f>COUNTIF(E554:E554, "0")</f>
        <v>0</v>
      </c>
      <c r="F553">
        <f>COUNTIF(F554:F554, "0")</f>
        <v>0</v>
      </c>
      <c r="G553">
        <f>COUNTIF(G554:G554, "0")</f>
        <v>0</v>
      </c>
    </row>
    <row r="554" spans="2:7" outlineLevel="2">
      <c r="B554" t="s">
        <v>19</v>
      </c>
      <c r="C554" t="s">
        <v>25</v>
      </c>
      <c r="D554">
        <v>0</v>
      </c>
      <c r="E554">
        <v>1</v>
      </c>
      <c r="F554">
        <v>0</v>
      </c>
      <c r="G554">
        <v>0</v>
      </c>
    </row>
    <row r="555" spans="2:7" s="3" customFormat="1">
      <c r="B555" s="3" t="s">
        <v>122</v>
      </c>
      <c r="C555" s="3" t="s">
        <v>8</v>
      </c>
      <c r="D555" s="3">
        <f>IFERROR(AVERAGE(D558), 0)</f>
        <v>0</v>
      </c>
      <c r="E555" s="3">
        <f>IFERROR(AVERAGE(E558), 0)</f>
        <v>0</v>
      </c>
      <c r="F555" s="3">
        <f>IFERROR(AVERAGE(F558), 0)</f>
        <v>0</v>
      </c>
      <c r="G555" s="3">
        <f>IFERROR(AVERAGE(G558), 0)</f>
        <v>0</v>
      </c>
    </row>
    <row r="556" spans="2:7" outlineLevel="2">
      <c r="B556" s="4" t="s">
        <v>9</v>
      </c>
      <c r="D556">
        <f>E559</f>
        <v>0</v>
      </c>
      <c r="E556">
        <f>F559</f>
        <v>0</v>
      </c>
      <c r="F556">
        <f>G559</f>
        <v>0</v>
      </c>
      <c r="G556">
        <f>H559</f>
        <v>0</v>
      </c>
    </row>
    <row r="557" spans="2:7" outlineLevel="2">
      <c r="B557" s="4" t="s">
        <v>10</v>
      </c>
      <c r="D557">
        <f>E560</f>
        <v>0</v>
      </c>
      <c r="E557">
        <f>F560</f>
        <v>0</v>
      </c>
      <c r="F557">
        <f>G560</f>
        <v>0</v>
      </c>
      <c r="G557">
        <f>H560</f>
        <v>0</v>
      </c>
    </row>
    <row r="558" spans="2:7" s="5" customFormat="1" outlineLevel="1">
      <c r="C558" s="5" t="s">
        <v>11</v>
      </c>
      <c r="D558" s="1">
        <f>IFERROR(D559/D560, D559)</f>
        <v>0</v>
      </c>
      <c r="E558" s="1">
        <f>IFERROR(E559/E560, E559)</f>
        <v>0</v>
      </c>
      <c r="F558" s="1">
        <f>IFERROR(F559/F560, F559)</f>
        <v>0</v>
      </c>
      <c r="G558" s="1">
        <f>IFERROR(G559/G560, G559)</f>
        <v>0</v>
      </c>
    </row>
    <row r="559" spans="2:7" outlineLevel="2">
      <c r="C559" t="s">
        <v>10</v>
      </c>
      <c r="D559">
        <f>COUNTIF(D561:D561, "1")</f>
        <v>0</v>
      </c>
      <c r="E559">
        <f>COUNTIF(E561:E561, "1")</f>
        <v>0</v>
      </c>
      <c r="F559">
        <f>COUNTIF(F561:F561, "1")</f>
        <v>0</v>
      </c>
      <c r="G559">
        <f>COUNTIF(G561:G561, "1")</f>
        <v>0</v>
      </c>
    </row>
    <row r="560" spans="2:7" outlineLevel="2">
      <c r="C560" t="s">
        <v>12</v>
      </c>
      <c r="D560">
        <f>COUNTIF(D561:D561, "0")</f>
        <v>0</v>
      </c>
      <c r="E560">
        <f>COUNTIF(E561:E561, "0")</f>
        <v>0</v>
      </c>
      <c r="F560">
        <f>COUNTIF(F561:F561, "0")</f>
        <v>0</v>
      </c>
      <c r="G560">
        <f>COUNTIF(G561:G561, "0")</f>
        <v>0</v>
      </c>
    </row>
    <row r="561" spans="2:7" outlineLevel="2">
      <c r="B561" t="s">
        <v>13</v>
      </c>
      <c r="C561" t="s">
        <v>80</v>
      </c>
      <c r="D561">
        <v>0</v>
      </c>
      <c r="E561">
        <v>0</v>
      </c>
      <c r="F561">
        <v>0</v>
      </c>
      <c r="G561">
        <v>0</v>
      </c>
    </row>
    <row r="562" spans="2:7" s="3" customFormat="1">
      <c r="B562" s="3" t="s">
        <v>123</v>
      </c>
      <c r="C562" s="3" t="s">
        <v>8</v>
      </c>
      <c r="D562" s="3">
        <f>IFERROR(AVERAGE(D565,D569), 0)</f>
        <v>0</v>
      </c>
      <c r="E562" s="3">
        <f>IFERROR(AVERAGE(E565,E569), 0)</f>
        <v>0</v>
      </c>
      <c r="F562" s="3">
        <f>IFERROR(AVERAGE(F565,F569), 0)</f>
        <v>0</v>
      </c>
      <c r="G562" s="3">
        <f>IFERROR(AVERAGE(G565,G569), 0)</f>
        <v>0</v>
      </c>
    </row>
    <row r="563" spans="2:7" outlineLevel="2">
      <c r="B563" s="4" t="s">
        <v>9</v>
      </c>
      <c r="D563">
        <f>E566+E570</f>
        <v>0</v>
      </c>
      <c r="E563">
        <f>F566+F570</f>
        <v>0</v>
      </c>
      <c r="F563">
        <f>G566+G570</f>
        <v>0</v>
      </c>
      <c r="G563">
        <f>H566+H570</f>
        <v>0</v>
      </c>
    </row>
    <row r="564" spans="2:7" outlineLevel="2">
      <c r="B564" s="4" t="s">
        <v>10</v>
      </c>
      <c r="D564">
        <f>E567+E571</f>
        <v>0</v>
      </c>
      <c r="E564">
        <f>F567+F571</f>
        <v>0</v>
      </c>
      <c r="F564">
        <f>G567+G571</f>
        <v>0</v>
      </c>
      <c r="G564">
        <f>H567+H571</f>
        <v>0</v>
      </c>
    </row>
    <row r="565" spans="2:7" s="5" customFormat="1" outlineLevel="1">
      <c r="C565" s="5" t="s">
        <v>11</v>
      </c>
      <c r="D565" s="1">
        <f>IFERROR(D566/D567, D566)</f>
        <v>0</v>
      </c>
      <c r="E565" s="1">
        <f>IFERROR(E566/E567, E566)</f>
        <v>0</v>
      </c>
      <c r="F565" s="1">
        <f>IFERROR(F566/F567, F566)</f>
        <v>0</v>
      </c>
      <c r="G565" s="1">
        <f>IFERROR(G566/G567, G566)</f>
        <v>0</v>
      </c>
    </row>
    <row r="566" spans="2:7" outlineLevel="2">
      <c r="C566" t="s">
        <v>10</v>
      </c>
      <c r="D566">
        <f>COUNTIF(D568:D568, "1")</f>
        <v>0</v>
      </c>
      <c r="E566">
        <f>COUNTIF(E568:E568, "1")</f>
        <v>0</v>
      </c>
      <c r="F566">
        <f>COUNTIF(F568:F568, "1")</f>
        <v>0</v>
      </c>
      <c r="G566">
        <f>COUNTIF(G568:G568, "1")</f>
        <v>0</v>
      </c>
    </row>
    <row r="567" spans="2:7" outlineLevel="2">
      <c r="C567" t="s">
        <v>12</v>
      </c>
      <c r="D567">
        <f>COUNTIF(D568:D568, "0")</f>
        <v>0</v>
      </c>
      <c r="E567">
        <f>COUNTIF(E568:E568, "0")</f>
        <v>0</v>
      </c>
      <c r="F567">
        <f>COUNTIF(F568:F568, "0")</f>
        <v>0</v>
      </c>
      <c r="G567">
        <f>COUNTIF(G568:G568, "0")</f>
        <v>0</v>
      </c>
    </row>
    <row r="568" spans="2:7" outlineLevel="2">
      <c r="B568" t="s">
        <v>13</v>
      </c>
      <c r="C568" t="s">
        <v>33</v>
      </c>
      <c r="D568">
        <v>0</v>
      </c>
      <c r="E568">
        <v>0</v>
      </c>
      <c r="F568">
        <v>0</v>
      </c>
      <c r="G568">
        <v>0</v>
      </c>
    </row>
    <row r="569" spans="2:7" s="5" customFormat="1" outlineLevel="1">
      <c r="C569" s="5" t="s">
        <v>52</v>
      </c>
      <c r="D569" s="1">
        <f>IFERROR(D570/D571, D570)</f>
        <v>0</v>
      </c>
      <c r="E569" s="1">
        <f>IFERROR(E570/E571, E570)</f>
        <v>0</v>
      </c>
      <c r="F569" s="1">
        <f>IFERROR(F570/F571, F570)</f>
        <v>0</v>
      </c>
      <c r="G569" s="1">
        <f>IFERROR(G570/G571, G570)</f>
        <v>0</v>
      </c>
    </row>
    <row r="570" spans="2:7" outlineLevel="2">
      <c r="C570" t="s">
        <v>10</v>
      </c>
      <c r="D570">
        <f>COUNTIF(D572:D572, "1")</f>
        <v>0</v>
      </c>
      <c r="E570">
        <f>COUNTIF(E572:E572, "1")</f>
        <v>0</v>
      </c>
      <c r="F570">
        <f>COUNTIF(F572:F572, "1")</f>
        <v>0</v>
      </c>
      <c r="G570">
        <f>COUNTIF(G572:G572, "1")</f>
        <v>0</v>
      </c>
    </row>
    <row r="571" spans="2:7" outlineLevel="2">
      <c r="C571" t="s">
        <v>12</v>
      </c>
      <c r="D571">
        <f>COUNTIF(D572:D572, "0")</f>
        <v>0</v>
      </c>
      <c r="E571">
        <f>COUNTIF(E572:E572, "0")</f>
        <v>0</v>
      </c>
      <c r="F571">
        <f>COUNTIF(F572:F572, "0")</f>
        <v>0</v>
      </c>
      <c r="G571">
        <f>COUNTIF(G572:G572, "0")</f>
        <v>0</v>
      </c>
    </row>
    <row r="572" spans="2:7" outlineLevel="2">
      <c r="B572" t="s">
        <v>53</v>
      </c>
      <c r="C572" t="s">
        <v>33</v>
      </c>
      <c r="D572">
        <v>0</v>
      </c>
      <c r="E572">
        <v>0</v>
      </c>
      <c r="F572">
        <v>0</v>
      </c>
      <c r="G572">
        <v>0</v>
      </c>
    </row>
    <row r="573" spans="2:7" s="3" customFormat="1">
      <c r="B573" s="3" t="s">
        <v>124</v>
      </c>
      <c r="C573" s="3" t="s">
        <v>8</v>
      </c>
      <c r="D573" s="3">
        <f>IFERROR(AVERAGE(D576), 0)</f>
        <v>0</v>
      </c>
      <c r="E573" s="3">
        <f>IFERROR(AVERAGE(E576), 0)</f>
        <v>0</v>
      </c>
      <c r="F573" s="3">
        <f>IFERROR(AVERAGE(F576), 0)</f>
        <v>0</v>
      </c>
      <c r="G573" s="3">
        <f>IFERROR(AVERAGE(G576), 0)</f>
        <v>0</v>
      </c>
    </row>
    <row r="574" spans="2:7" outlineLevel="2">
      <c r="B574" s="4" t="s">
        <v>9</v>
      </c>
      <c r="D574">
        <f>E577</f>
        <v>0</v>
      </c>
      <c r="E574">
        <f>F577</f>
        <v>0</v>
      </c>
      <c r="F574">
        <f>G577</f>
        <v>0</v>
      </c>
      <c r="G574">
        <f>H577</f>
        <v>0</v>
      </c>
    </row>
    <row r="575" spans="2:7" outlineLevel="2">
      <c r="B575" s="4" t="s">
        <v>10</v>
      </c>
      <c r="D575">
        <f>E578</f>
        <v>0</v>
      </c>
      <c r="E575">
        <f>F578</f>
        <v>0</v>
      </c>
      <c r="F575">
        <f>G578</f>
        <v>0</v>
      </c>
      <c r="G575">
        <f>H578</f>
        <v>0</v>
      </c>
    </row>
    <row r="576" spans="2:7" s="5" customFormat="1" outlineLevel="1">
      <c r="C576" s="5" t="s">
        <v>11</v>
      </c>
      <c r="D576" s="1">
        <f>IFERROR(D577/D578, D577)</f>
        <v>0</v>
      </c>
      <c r="E576" s="1">
        <f>IFERROR(E577/E578, E577)</f>
        <v>0</v>
      </c>
      <c r="F576" s="1">
        <f>IFERROR(F577/F578, F577)</f>
        <v>0</v>
      </c>
      <c r="G576" s="1">
        <f>IFERROR(G577/G578, G577)</f>
        <v>0</v>
      </c>
    </row>
    <row r="577" spans="2:7" outlineLevel="2">
      <c r="C577" t="s">
        <v>10</v>
      </c>
      <c r="D577">
        <f>COUNTIF(D579:D581, "1")</f>
        <v>0</v>
      </c>
      <c r="E577">
        <f>COUNTIF(E579:E581, "1")</f>
        <v>0</v>
      </c>
      <c r="F577">
        <f>COUNTIF(F579:F581, "1")</f>
        <v>0</v>
      </c>
      <c r="G577">
        <f>COUNTIF(G579:G581, "1")</f>
        <v>0</v>
      </c>
    </row>
    <row r="578" spans="2:7" outlineLevel="2">
      <c r="C578" t="s">
        <v>12</v>
      </c>
      <c r="D578">
        <f>COUNTIF(D579:D581, "0")</f>
        <v>0</v>
      </c>
      <c r="E578">
        <f>COUNTIF(E579:E581, "0")</f>
        <v>0</v>
      </c>
      <c r="F578">
        <f>COUNTIF(F579:F581, "0")</f>
        <v>0</v>
      </c>
      <c r="G578">
        <f>COUNTIF(G579:G581, "0")</f>
        <v>0</v>
      </c>
    </row>
    <row r="579" spans="2:7" outlineLevel="2">
      <c r="B579" t="s">
        <v>13</v>
      </c>
      <c r="C579" t="s">
        <v>24</v>
      </c>
      <c r="D579">
        <v>0</v>
      </c>
      <c r="E579">
        <v>0</v>
      </c>
      <c r="F579">
        <v>0</v>
      </c>
      <c r="G579">
        <v>0</v>
      </c>
    </row>
    <row r="580" spans="2:7" outlineLevel="2">
      <c r="B580" t="s">
        <v>13</v>
      </c>
      <c r="C580" t="s">
        <v>46</v>
      </c>
      <c r="D580">
        <v>0</v>
      </c>
      <c r="E580">
        <v>0</v>
      </c>
      <c r="F580">
        <v>0</v>
      </c>
      <c r="G580">
        <v>0</v>
      </c>
    </row>
    <row r="581" spans="2:7" outlineLevel="2">
      <c r="B581" t="s">
        <v>13</v>
      </c>
      <c r="C581" t="s">
        <v>102</v>
      </c>
      <c r="D581">
        <v>0</v>
      </c>
      <c r="E581">
        <v>0</v>
      </c>
      <c r="F581">
        <v>0</v>
      </c>
      <c r="G581">
        <v>0</v>
      </c>
    </row>
    <row r="582" spans="2:7" s="3" customFormat="1">
      <c r="B582" s="3" t="s">
        <v>125</v>
      </c>
      <c r="C582" s="3" t="s">
        <v>8</v>
      </c>
      <c r="D582" s="3">
        <f>IFERROR(AVERAGE(D585,D590,D594), 0)</f>
        <v>0</v>
      </c>
      <c r="E582" s="3">
        <f>IFERROR(AVERAGE(E585,E590,E594), 0)</f>
        <v>0</v>
      </c>
      <c r="F582" s="3">
        <f>IFERROR(AVERAGE(F585,F590,F594), 0)</f>
        <v>0</v>
      </c>
      <c r="G582" s="3">
        <f>IFERROR(AVERAGE(G585,G590,G594), 0)</f>
        <v>0</v>
      </c>
    </row>
    <row r="583" spans="2:7" outlineLevel="2">
      <c r="B583" s="4" t="s">
        <v>9</v>
      </c>
      <c r="D583">
        <f>E586+E591+E595</f>
        <v>0</v>
      </c>
      <c r="E583">
        <f>F586+F591+F595</f>
        <v>0</v>
      </c>
      <c r="F583">
        <f>G586+G591+G595</f>
        <v>0</v>
      </c>
      <c r="G583">
        <f>H586+H591+H595</f>
        <v>0</v>
      </c>
    </row>
    <row r="584" spans="2:7" outlineLevel="2">
      <c r="B584" s="4" t="s">
        <v>10</v>
      </c>
      <c r="D584">
        <f>E587+E592+E596</f>
        <v>0</v>
      </c>
      <c r="E584">
        <f>F587+F592+F596</f>
        <v>0</v>
      </c>
      <c r="F584">
        <f>G587+G592+G596</f>
        <v>0</v>
      </c>
      <c r="G584">
        <f>H587+H592+H596</f>
        <v>0</v>
      </c>
    </row>
    <row r="585" spans="2:7" s="5" customFormat="1" outlineLevel="1">
      <c r="C585" s="5" t="s">
        <v>126</v>
      </c>
      <c r="D585" s="1">
        <f>IFERROR(D586/D587, D586)</f>
        <v>0</v>
      </c>
      <c r="E585" s="1">
        <f>IFERROR(E586/E587, E586)</f>
        <v>0</v>
      </c>
      <c r="F585" s="1">
        <f>IFERROR(F586/F587, F586)</f>
        <v>0</v>
      </c>
      <c r="G585" s="1">
        <f>IFERROR(G586/G587, G586)</f>
        <v>0</v>
      </c>
    </row>
    <row r="586" spans="2:7" outlineLevel="2">
      <c r="C586" t="s">
        <v>10</v>
      </c>
      <c r="D586">
        <f>COUNTIF(D588:D589, "1")</f>
        <v>0</v>
      </c>
      <c r="E586">
        <f>COUNTIF(E588:E589, "1")</f>
        <v>0</v>
      </c>
      <c r="F586">
        <f>COUNTIF(F588:F589, "1")</f>
        <v>0</v>
      </c>
      <c r="G586">
        <f>COUNTIF(G588:G589, "1")</f>
        <v>0</v>
      </c>
    </row>
    <row r="587" spans="2:7" outlineLevel="2">
      <c r="C587" t="s">
        <v>12</v>
      </c>
      <c r="D587">
        <f>COUNTIF(D588:D589, "0")</f>
        <v>0</v>
      </c>
      <c r="E587">
        <f>COUNTIF(E588:E589, "0")</f>
        <v>0</v>
      </c>
      <c r="F587">
        <f>COUNTIF(F588:F589, "0")</f>
        <v>0</v>
      </c>
      <c r="G587">
        <f>COUNTIF(G588:G589, "0")</f>
        <v>0</v>
      </c>
    </row>
    <row r="588" spans="2:7" outlineLevel="2">
      <c r="B588" t="s">
        <v>127</v>
      </c>
      <c r="C588" t="s">
        <v>34</v>
      </c>
      <c r="D588">
        <v>0</v>
      </c>
      <c r="E588">
        <v>0</v>
      </c>
      <c r="F588">
        <v>0</v>
      </c>
      <c r="G588">
        <v>0</v>
      </c>
    </row>
    <row r="589" spans="2:7" outlineLevel="2">
      <c r="B589" t="s">
        <v>127</v>
      </c>
      <c r="C589" t="s">
        <v>34</v>
      </c>
      <c r="D589">
        <v>0</v>
      </c>
      <c r="E589">
        <v>0</v>
      </c>
      <c r="F589">
        <v>0</v>
      </c>
      <c r="G589">
        <v>0</v>
      </c>
    </row>
    <row r="590" spans="2:7" s="5" customFormat="1" outlineLevel="1">
      <c r="C590" s="5" t="s">
        <v>11</v>
      </c>
      <c r="D590" s="1">
        <f>IFERROR(D591/D592, D591)</f>
        <v>0</v>
      </c>
      <c r="E590" s="1">
        <f>IFERROR(E591/E592, E591)</f>
        <v>0</v>
      </c>
      <c r="F590" s="1">
        <f>IFERROR(F591/F592, F591)</f>
        <v>0</v>
      </c>
      <c r="G590" s="1">
        <f>IFERROR(G591/G592, G591)</f>
        <v>0</v>
      </c>
    </row>
    <row r="591" spans="2:7" outlineLevel="2">
      <c r="C591" t="s">
        <v>10</v>
      </c>
      <c r="D591">
        <f>COUNTIF(D593:D593, "1")</f>
        <v>0</v>
      </c>
      <c r="E591">
        <f>COUNTIF(E593:E593, "1")</f>
        <v>0</v>
      </c>
      <c r="F591">
        <f>COUNTIF(F593:F593, "1")</f>
        <v>0</v>
      </c>
      <c r="G591">
        <f>COUNTIF(G593:G593, "1")</f>
        <v>0</v>
      </c>
    </row>
    <row r="592" spans="2:7" outlineLevel="2">
      <c r="C592" t="s">
        <v>12</v>
      </c>
      <c r="D592">
        <f>COUNTIF(D593:D593, "0")</f>
        <v>0</v>
      </c>
      <c r="E592">
        <f>COUNTIF(E593:E593, "0")</f>
        <v>0</v>
      </c>
      <c r="F592">
        <f>COUNTIF(F593:F593, "0")</f>
        <v>0</v>
      </c>
      <c r="G592">
        <f>COUNTIF(G593:G593, "0")</f>
        <v>0</v>
      </c>
    </row>
    <row r="593" spans="2:7" outlineLevel="2">
      <c r="B593" t="s">
        <v>13</v>
      </c>
      <c r="C593" t="s">
        <v>25</v>
      </c>
      <c r="D593">
        <v>1</v>
      </c>
      <c r="E593">
        <v>0</v>
      </c>
      <c r="F593">
        <v>0</v>
      </c>
      <c r="G593">
        <v>0</v>
      </c>
    </row>
    <row r="594" spans="2:7" s="5" customFormat="1" outlineLevel="1">
      <c r="C594" s="5" t="s">
        <v>18</v>
      </c>
      <c r="D594" s="1">
        <f>IFERROR(D595/D596, D595)</f>
        <v>0</v>
      </c>
      <c r="E594" s="1">
        <f>IFERROR(E595/E596, E595)</f>
        <v>0</v>
      </c>
      <c r="F594" s="1">
        <f>IFERROR(F595/F596, F595)</f>
        <v>0</v>
      </c>
      <c r="G594" s="1">
        <f>IFERROR(G595/G596, G595)</f>
        <v>0</v>
      </c>
    </row>
    <row r="595" spans="2:7" outlineLevel="2">
      <c r="C595" t="s">
        <v>10</v>
      </c>
      <c r="D595">
        <f>COUNTIF(D597:D599, "1")</f>
        <v>0</v>
      </c>
      <c r="E595">
        <f>COUNTIF(E597:E599, "1")</f>
        <v>0</v>
      </c>
      <c r="F595">
        <f>COUNTIF(F597:F599, "1")</f>
        <v>0</v>
      </c>
      <c r="G595">
        <f>COUNTIF(G597:G599, "1")</f>
        <v>0</v>
      </c>
    </row>
    <row r="596" spans="2:7" outlineLevel="2">
      <c r="C596" t="s">
        <v>12</v>
      </c>
      <c r="D596">
        <f>COUNTIF(D597:D599, "0")</f>
        <v>0</v>
      </c>
      <c r="E596">
        <f>COUNTIF(E597:E599, "0")</f>
        <v>0</v>
      </c>
      <c r="F596">
        <f>COUNTIF(F597:F599, "0")</f>
        <v>0</v>
      </c>
      <c r="G596">
        <f>COUNTIF(G597:G599, "0")</f>
        <v>0</v>
      </c>
    </row>
    <row r="597" spans="2:7" outlineLevel="2">
      <c r="B597" t="s">
        <v>19</v>
      </c>
      <c r="C597" t="s">
        <v>115</v>
      </c>
      <c r="D597">
        <v>0</v>
      </c>
      <c r="E597">
        <v>0</v>
      </c>
      <c r="F597">
        <v>1</v>
      </c>
      <c r="G597">
        <v>0</v>
      </c>
    </row>
    <row r="598" spans="2:7" outlineLevel="2">
      <c r="B598" t="s">
        <v>19</v>
      </c>
      <c r="C598" t="s">
        <v>115</v>
      </c>
      <c r="D598">
        <v>0</v>
      </c>
      <c r="E598">
        <v>0</v>
      </c>
      <c r="F598">
        <v>1</v>
      </c>
      <c r="G598">
        <v>0</v>
      </c>
    </row>
    <row r="599" spans="2:7" outlineLevel="2">
      <c r="B599" t="s">
        <v>19</v>
      </c>
      <c r="C599" t="s">
        <v>79</v>
      </c>
      <c r="D599">
        <v>0</v>
      </c>
      <c r="E599">
        <v>0</v>
      </c>
      <c r="F599">
        <v>0</v>
      </c>
      <c r="G599">
        <v>0</v>
      </c>
    </row>
    <row r="600" spans="2:7" s="3" customFormat="1">
      <c r="B600" s="3" t="s">
        <v>128</v>
      </c>
      <c r="C600" s="3" t="s">
        <v>8</v>
      </c>
      <c r="D600" s="3">
        <f>IFERROR(AVERAGE(D603), 0)</f>
        <v>0</v>
      </c>
      <c r="E600" s="3">
        <f>IFERROR(AVERAGE(E603), 0)</f>
        <v>0</v>
      </c>
      <c r="F600" s="3">
        <f>IFERROR(AVERAGE(F603), 0)</f>
        <v>0</v>
      </c>
      <c r="G600" s="3">
        <f>IFERROR(AVERAGE(G603), 0)</f>
        <v>0</v>
      </c>
    </row>
    <row r="601" spans="2:7" outlineLevel="2">
      <c r="B601" s="4" t="s">
        <v>9</v>
      </c>
      <c r="D601">
        <f>E604</f>
        <v>0</v>
      </c>
      <c r="E601">
        <f>F604</f>
        <v>0</v>
      </c>
      <c r="F601">
        <f>G604</f>
        <v>0</v>
      </c>
      <c r="G601">
        <f>H604</f>
        <v>0</v>
      </c>
    </row>
    <row r="602" spans="2:7" outlineLevel="2">
      <c r="B602" s="4" t="s">
        <v>10</v>
      </c>
      <c r="D602">
        <f>E605</f>
        <v>0</v>
      </c>
      <c r="E602">
        <f>F605</f>
        <v>0</v>
      </c>
      <c r="F602">
        <f>G605</f>
        <v>0</v>
      </c>
      <c r="G602">
        <f>H605</f>
        <v>0</v>
      </c>
    </row>
    <row r="603" spans="2:7" s="5" customFormat="1" outlineLevel="1">
      <c r="C603" s="5" t="s">
        <v>11</v>
      </c>
      <c r="D603" s="1">
        <f>IFERROR(D604/D605, D604)</f>
        <v>0</v>
      </c>
      <c r="E603" s="1">
        <f>IFERROR(E604/E605, E604)</f>
        <v>0</v>
      </c>
      <c r="F603" s="1">
        <f>IFERROR(F604/F605, F604)</f>
        <v>0</v>
      </c>
      <c r="G603" s="1">
        <f>IFERROR(G604/G605, G604)</f>
        <v>0</v>
      </c>
    </row>
    <row r="604" spans="2:7" outlineLevel="2">
      <c r="C604" t="s">
        <v>10</v>
      </c>
      <c r="D604">
        <f>COUNTIF(D606:D606, "1")</f>
        <v>0</v>
      </c>
      <c r="E604">
        <f>COUNTIF(E606:E606, "1")</f>
        <v>0</v>
      </c>
      <c r="F604">
        <f>COUNTIF(F606:F606, "1")</f>
        <v>0</v>
      </c>
      <c r="G604">
        <f>COUNTIF(G606:G606, "1")</f>
        <v>0</v>
      </c>
    </row>
    <row r="605" spans="2:7" outlineLevel="2">
      <c r="C605" t="s">
        <v>12</v>
      </c>
      <c r="D605">
        <f>COUNTIF(D606:D606, "0")</f>
        <v>0</v>
      </c>
      <c r="E605">
        <f>COUNTIF(E606:E606, "0")</f>
        <v>0</v>
      </c>
      <c r="F605">
        <f>COUNTIF(F606:F606, "0")</f>
        <v>0</v>
      </c>
      <c r="G605">
        <f>COUNTIF(G606:G606, "0")</f>
        <v>0</v>
      </c>
    </row>
    <row r="606" spans="2:7" outlineLevel="2">
      <c r="B606" t="s">
        <v>13</v>
      </c>
      <c r="C606" t="s">
        <v>35</v>
      </c>
      <c r="D606">
        <v>0</v>
      </c>
      <c r="E606">
        <v>0</v>
      </c>
      <c r="F606">
        <v>0</v>
      </c>
      <c r="G606">
        <v>0</v>
      </c>
    </row>
    <row r="607" spans="2:7" s="3" customFormat="1">
      <c r="B607" s="3" t="s">
        <v>129</v>
      </c>
      <c r="C607" s="3" t="s">
        <v>8</v>
      </c>
      <c r="D607" s="3">
        <f>IFERROR(AVERAGE(D610), 0)</f>
        <v>0</v>
      </c>
      <c r="E607" s="3">
        <f>IFERROR(AVERAGE(E610), 0)</f>
        <v>0</v>
      </c>
      <c r="F607" s="3">
        <f>IFERROR(AVERAGE(F610), 0)</f>
        <v>0</v>
      </c>
      <c r="G607" s="3">
        <f>IFERROR(AVERAGE(G610), 0)</f>
        <v>0</v>
      </c>
    </row>
    <row r="608" spans="2:7" outlineLevel="2">
      <c r="B608" s="4" t="s">
        <v>9</v>
      </c>
      <c r="D608">
        <f>E611</f>
        <v>0</v>
      </c>
      <c r="E608">
        <f>F611</f>
        <v>0</v>
      </c>
      <c r="F608">
        <f>G611</f>
        <v>0</v>
      </c>
      <c r="G608">
        <f>H611</f>
        <v>0</v>
      </c>
    </row>
    <row r="609" spans="2:7" outlineLevel="2">
      <c r="B609" s="4" t="s">
        <v>10</v>
      </c>
      <c r="D609">
        <f>E612</f>
        <v>0</v>
      </c>
      <c r="E609">
        <f>F612</f>
        <v>0</v>
      </c>
      <c r="F609">
        <f>G612</f>
        <v>0</v>
      </c>
      <c r="G609">
        <f>H612</f>
        <v>0</v>
      </c>
    </row>
    <row r="610" spans="2:7" s="5" customFormat="1" outlineLevel="1">
      <c r="C610" s="5" t="s">
        <v>11</v>
      </c>
      <c r="D610" s="1">
        <f>IFERROR(D611/D612, D611)</f>
        <v>0</v>
      </c>
      <c r="E610" s="1">
        <f>IFERROR(E611/E612, E611)</f>
        <v>0</v>
      </c>
      <c r="F610" s="1">
        <f>IFERROR(F611/F612, F611)</f>
        <v>0</v>
      </c>
      <c r="G610" s="1">
        <f>IFERROR(G611/G612, G611)</f>
        <v>0</v>
      </c>
    </row>
    <row r="611" spans="2:7" outlineLevel="2">
      <c r="C611" t="s">
        <v>10</v>
      </c>
      <c r="D611">
        <f>COUNTIF(D613:D613, "1")</f>
        <v>0</v>
      </c>
      <c r="E611">
        <f>COUNTIF(E613:E613, "1")</f>
        <v>0</v>
      </c>
      <c r="F611">
        <f>COUNTIF(F613:F613, "1")</f>
        <v>0</v>
      </c>
      <c r="G611">
        <f>COUNTIF(G613:G613, "1")</f>
        <v>0</v>
      </c>
    </row>
    <row r="612" spans="2:7" outlineLevel="2">
      <c r="C612" t="s">
        <v>12</v>
      </c>
      <c r="D612">
        <f>COUNTIF(D613:D613, "0")</f>
        <v>0</v>
      </c>
      <c r="E612">
        <f>COUNTIF(E613:E613, "0")</f>
        <v>0</v>
      </c>
      <c r="F612">
        <f>COUNTIF(F613:F613, "0")</f>
        <v>0</v>
      </c>
      <c r="G612">
        <f>COUNTIF(G613:G613, "0")</f>
        <v>0</v>
      </c>
    </row>
    <row r="613" spans="2:7" outlineLevel="2">
      <c r="B613" t="s">
        <v>13</v>
      </c>
      <c r="C613" t="s">
        <v>16</v>
      </c>
      <c r="D613">
        <v>0</v>
      </c>
      <c r="E613">
        <v>0</v>
      </c>
      <c r="F613">
        <v>0</v>
      </c>
      <c r="G613">
        <v>0</v>
      </c>
    </row>
    <row r="614" spans="2:7" s="2" customFormat="1">
      <c r="B614" s="2" t="s">
        <v>130</v>
      </c>
      <c r="D614" s="2">
        <f>IFERROR(AVERAGE(D617), 0)</f>
        <v>0</v>
      </c>
      <c r="E614" s="2">
        <f>IFERROR(AVERAGE(E617), 0)</f>
        <v>0</v>
      </c>
      <c r="F614" s="2">
        <f>IFERROR(AVERAGE(F617), 0)</f>
        <v>0</v>
      </c>
      <c r="G614" s="2">
        <f>IFERROR(AVERAGE(G617), 0)</f>
        <v>0</v>
      </c>
    </row>
    <row r="615" spans="2:7" outlineLevel="2">
      <c r="B615" t="s">
        <v>3</v>
      </c>
      <c r="D615">
        <f>D618</f>
        <v>0</v>
      </c>
      <c r="E615">
        <f>E618</f>
        <v>0</v>
      </c>
      <c r="F615">
        <f>F618</f>
        <v>0</v>
      </c>
      <c r="G615">
        <f>G618</f>
        <v>0</v>
      </c>
    </row>
    <row r="616" spans="2:7" outlineLevel="2">
      <c r="B616" t="s">
        <v>4</v>
      </c>
      <c r="D616">
        <f>D619</f>
        <v>0</v>
      </c>
      <c r="E616">
        <f>E619</f>
        <v>0</v>
      </c>
      <c r="F616">
        <f>F619</f>
        <v>0</v>
      </c>
      <c r="G616">
        <f>G619</f>
        <v>0</v>
      </c>
    </row>
    <row r="617" spans="2:7" s="3" customFormat="1">
      <c r="B617" s="3" t="s">
        <v>131</v>
      </c>
      <c r="C617" s="3" t="s">
        <v>8</v>
      </c>
      <c r="D617" s="3">
        <f>IFERROR(AVERAGE(D620), 0)</f>
        <v>0</v>
      </c>
      <c r="E617" s="3">
        <f>IFERROR(AVERAGE(E620), 0)</f>
        <v>0</v>
      </c>
      <c r="F617" s="3">
        <f>IFERROR(AVERAGE(F620), 0)</f>
        <v>0</v>
      </c>
      <c r="G617" s="3">
        <f>IFERROR(AVERAGE(G620), 0)</f>
        <v>0</v>
      </c>
    </row>
    <row r="618" spans="2:7" outlineLevel="2">
      <c r="B618" s="4" t="s">
        <v>9</v>
      </c>
      <c r="D618">
        <f>E621</f>
        <v>0</v>
      </c>
      <c r="E618">
        <f>F621</f>
        <v>0</v>
      </c>
      <c r="F618">
        <f>G621</f>
        <v>0</v>
      </c>
      <c r="G618">
        <f>H621</f>
        <v>0</v>
      </c>
    </row>
    <row r="619" spans="2:7" outlineLevel="2">
      <c r="B619" s="4" t="s">
        <v>10</v>
      </c>
      <c r="D619">
        <f>E622</f>
        <v>0</v>
      </c>
      <c r="E619">
        <f>F622</f>
        <v>0</v>
      </c>
      <c r="F619">
        <f>G622</f>
        <v>0</v>
      </c>
      <c r="G619">
        <f>H622</f>
        <v>0</v>
      </c>
    </row>
    <row r="620" spans="2:7" s="5" customFormat="1" outlineLevel="1">
      <c r="C620" s="5" t="s">
        <v>132</v>
      </c>
      <c r="D620" s="1">
        <f>IFERROR(D621/D622, D621)</f>
        <v>0</v>
      </c>
      <c r="E620" s="1">
        <f>IFERROR(E621/E622, E621)</f>
        <v>0</v>
      </c>
      <c r="F620" s="1">
        <f>IFERROR(F621/F622, F621)</f>
        <v>0</v>
      </c>
      <c r="G620" s="1">
        <f>IFERROR(G621/G622, G621)</f>
        <v>0</v>
      </c>
    </row>
    <row r="621" spans="2:7" outlineLevel="2">
      <c r="C621" t="s">
        <v>10</v>
      </c>
      <c r="D621">
        <f>COUNTIF(D623:D623, "1")</f>
        <v>0</v>
      </c>
      <c r="E621">
        <f>COUNTIF(E623:E623, "1")</f>
        <v>0</v>
      </c>
      <c r="F621">
        <f>COUNTIF(F623:F623, "1")</f>
        <v>0</v>
      </c>
      <c r="G621">
        <f>COUNTIF(G623:G623, "1")</f>
        <v>0</v>
      </c>
    </row>
    <row r="622" spans="2:7" outlineLevel="2">
      <c r="C622" t="s">
        <v>12</v>
      </c>
      <c r="D622">
        <f>COUNTIF(D623:D623, "0")</f>
        <v>0</v>
      </c>
      <c r="E622">
        <f>COUNTIF(E623:E623, "0")</f>
        <v>0</v>
      </c>
      <c r="F622">
        <f>COUNTIF(F623:F623, "0")</f>
        <v>0</v>
      </c>
      <c r="G622">
        <f>COUNTIF(G623:G623, "0")</f>
        <v>0</v>
      </c>
    </row>
    <row r="623" spans="2:7" outlineLevel="2">
      <c r="B623" t="s">
        <v>133</v>
      </c>
      <c r="C623" t="s">
        <v>25</v>
      </c>
      <c r="D623">
        <v>0</v>
      </c>
      <c r="E623">
        <v>0</v>
      </c>
      <c r="F623">
        <v>0</v>
      </c>
      <c r="G623">
        <v>0</v>
      </c>
    </row>
    <row r="624" spans="2:7" s="2" customFormat="1">
      <c r="B624" s="2" t="s">
        <v>134</v>
      </c>
      <c r="D624" s="2">
        <f>IFERROR(AVERAGE(D627,D634,D642,D650), 0)</f>
        <v>0</v>
      </c>
      <c r="E624" s="2">
        <f>IFERROR(AVERAGE(E627,E634,E642,E650), 0)</f>
        <v>0</v>
      </c>
      <c r="F624" s="2">
        <f>IFERROR(AVERAGE(F627,F634,F642,F650), 0)</f>
        <v>0</v>
      </c>
      <c r="G624" s="2">
        <f>IFERROR(AVERAGE(G627,G634,G642,G650), 0)</f>
        <v>0</v>
      </c>
    </row>
    <row r="625" spans="2:7" outlineLevel="2">
      <c r="B625" t="s">
        <v>3</v>
      </c>
      <c r="D625">
        <f>D628+D635+D643+D651</f>
        <v>0</v>
      </c>
      <c r="E625">
        <f>E628+E635+E643+E651</f>
        <v>0</v>
      </c>
      <c r="F625">
        <f>F628+F635+F643+F651</f>
        <v>0</v>
      </c>
      <c r="G625">
        <f>G628+G635+G643+G651</f>
        <v>0</v>
      </c>
    </row>
    <row r="626" spans="2:7" outlineLevel="2">
      <c r="B626" t="s">
        <v>4</v>
      </c>
      <c r="D626">
        <f>D629+D636+D644+D652</f>
        <v>0</v>
      </c>
      <c r="E626">
        <f>E629+E636+E644+E652</f>
        <v>0</v>
      </c>
      <c r="F626">
        <f>F629+F636+F644+F652</f>
        <v>0</v>
      </c>
      <c r="G626">
        <f>G629+G636+G644+G652</f>
        <v>0</v>
      </c>
    </row>
    <row r="627" spans="2:7" s="3" customFormat="1">
      <c r="B627" s="3" t="s">
        <v>135</v>
      </c>
      <c r="C627" s="3" t="s">
        <v>8</v>
      </c>
      <c r="D627" s="3">
        <f>IFERROR(AVERAGE(D630), 0)</f>
        <v>0</v>
      </c>
      <c r="E627" s="3">
        <f>IFERROR(AVERAGE(E630), 0)</f>
        <v>0</v>
      </c>
      <c r="F627" s="3">
        <f>IFERROR(AVERAGE(F630), 0)</f>
        <v>0</v>
      </c>
      <c r="G627" s="3">
        <f>IFERROR(AVERAGE(G630), 0)</f>
        <v>0</v>
      </c>
    </row>
    <row r="628" spans="2:7" outlineLevel="2">
      <c r="B628" s="4" t="s">
        <v>9</v>
      </c>
      <c r="D628">
        <f>E631</f>
        <v>0</v>
      </c>
      <c r="E628">
        <f>F631</f>
        <v>0</v>
      </c>
      <c r="F628">
        <f>G631</f>
        <v>0</v>
      </c>
      <c r="G628">
        <f>H631</f>
        <v>0</v>
      </c>
    </row>
    <row r="629" spans="2:7" outlineLevel="2">
      <c r="B629" s="4" t="s">
        <v>10</v>
      </c>
      <c r="D629">
        <f>E632</f>
        <v>0</v>
      </c>
      <c r="E629">
        <f>F632</f>
        <v>0</v>
      </c>
      <c r="F629">
        <f>G632</f>
        <v>0</v>
      </c>
      <c r="G629">
        <f>H632</f>
        <v>0</v>
      </c>
    </row>
    <row r="630" spans="2:7" s="5" customFormat="1" outlineLevel="1">
      <c r="C630" s="5" t="s">
        <v>11</v>
      </c>
      <c r="D630" s="1">
        <f>IFERROR(D631/D632, D631)</f>
        <v>0</v>
      </c>
      <c r="E630" s="1">
        <f>IFERROR(E631/E632, E631)</f>
        <v>0</v>
      </c>
      <c r="F630" s="1">
        <f>IFERROR(F631/F632, F631)</f>
        <v>0</v>
      </c>
      <c r="G630" s="1">
        <f>IFERROR(G631/G632, G631)</f>
        <v>0</v>
      </c>
    </row>
    <row r="631" spans="2:7" outlineLevel="2">
      <c r="C631" t="s">
        <v>10</v>
      </c>
      <c r="D631">
        <f>COUNTIF(D633:D633, "1")</f>
        <v>0</v>
      </c>
      <c r="E631">
        <f>COUNTIF(E633:E633, "1")</f>
        <v>0</v>
      </c>
      <c r="F631">
        <f>COUNTIF(F633:F633, "1")</f>
        <v>0</v>
      </c>
      <c r="G631">
        <f>COUNTIF(G633:G633, "1")</f>
        <v>0</v>
      </c>
    </row>
    <row r="632" spans="2:7" outlineLevel="2">
      <c r="C632" t="s">
        <v>12</v>
      </c>
      <c r="D632">
        <f>COUNTIF(D633:D633, "0")</f>
        <v>0</v>
      </c>
      <c r="E632">
        <f>COUNTIF(E633:E633, "0")</f>
        <v>0</v>
      </c>
      <c r="F632">
        <f>COUNTIF(F633:F633, "0")</f>
        <v>0</v>
      </c>
      <c r="G632">
        <f>COUNTIF(G633:G633, "0")</f>
        <v>0</v>
      </c>
    </row>
    <row r="633" spans="2:7" outlineLevel="2">
      <c r="B633" t="s">
        <v>13</v>
      </c>
      <c r="C633" t="s">
        <v>29</v>
      </c>
      <c r="D633">
        <v>0</v>
      </c>
      <c r="E633">
        <v>0</v>
      </c>
      <c r="F633">
        <v>0</v>
      </c>
      <c r="G633">
        <v>0</v>
      </c>
    </row>
    <row r="634" spans="2:7" s="3" customFormat="1">
      <c r="B634" s="3" t="s">
        <v>136</v>
      </c>
      <c r="C634" s="3" t="s">
        <v>8</v>
      </c>
      <c r="D634" s="3">
        <f>IFERROR(AVERAGE(D637), 0)</f>
        <v>0</v>
      </c>
      <c r="E634" s="3">
        <f>IFERROR(AVERAGE(E637), 0)</f>
        <v>0</v>
      </c>
      <c r="F634" s="3">
        <f>IFERROR(AVERAGE(F637), 0)</f>
        <v>0</v>
      </c>
      <c r="G634" s="3">
        <f>IFERROR(AVERAGE(G637), 0)</f>
        <v>0</v>
      </c>
    </row>
    <row r="635" spans="2:7" outlineLevel="2">
      <c r="B635" s="4" t="s">
        <v>9</v>
      </c>
      <c r="D635">
        <f>E638</f>
        <v>0</v>
      </c>
      <c r="E635">
        <f>F638</f>
        <v>0</v>
      </c>
      <c r="F635">
        <f>G638</f>
        <v>0</v>
      </c>
      <c r="G635">
        <f>H638</f>
        <v>0</v>
      </c>
    </row>
    <row r="636" spans="2:7" outlineLevel="2">
      <c r="B636" s="4" t="s">
        <v>10</v>
      </c>
      <c r="D636">
        <f>E639</f>
        <v>0</v>
      </c>
      <c r="E636">
        <f>F639</f>
        <v>0</v>
      </c>
      <c r="F636">
        <f>G639</f>
        <v>0</v>
      </c>
      <c r="G636">
        <f>H639</f>
        <v>0</v>
      </c>
    </row>
    <row r="637" spans="2:7" s="5" customFormat="1" outlineLevel="1">
      <c r="C637" s="5" t="s">
        <v>11</v>
      </c>
      <c r="D637" s="1">
        <f>IFERROR(D638/D639, D638)</f>
        <v>0</v>
      </c>
      <c r="E637" s="1">
        <f>IFERROR(E638/E639, E638)</f>
        <v>0</v>
      </c>
      <c r="F637" s="1">
        <f>IFERROR(F638/F639, F638)</f>
        <v>0</v>
      </c>
      <c r="G637" s="1">
        <f>IFERROR(G638/G639, G638)</f>
        <v>0</v>
      </c>
    </row>
    <row r="638" spans="2:7" outlineLevel="2">
      <c r="C638" t="s">
        <v>10</v>
      </c>
      <c r="D638">
        <f>COUNTIF(D640:D641, "1")</f>
        <v>0</v>
      </c>
      <c r="E638">
        <f>COUNTIF(E640:E641, "1")</f>
        <v>0</v>
      </c>
      <c r="F638">
        <f>COUNTIF(F640:F641, "1")</f>
        <v>0</v>
      </c>
      <c r="G638">
        <f>COUNTIF(G640:G641, "1")</f>
        <v>0</v>
      </c>
    </row>
    <row r="639" spans="2:7" outlineLevel="2">
      <c r="C639" t="s">
        <v>12</v>
      </c>
      <c r="D639">
        <f>COUNTIF(D640:D641, "0")</f>
        <v>0</v>
      </c>
      <c r="E639">
        <f>COUNTIF(E640:E641, "0")</f>
        <v>0</v>
      </c>
      <c r="F639">
        <f>COUNTIF(F640:F641, "0")</f>
        <v>0</v>
      </c>
      <c r="G639">
        <f>COUNTIF(G640:G641, "0")</f>
        <v>0</v>
      </c>
    </row>
    <row r="640" spans="2:7" outlineLevel="2">
      <c r="B640" t="s">
        <v>13</v>
      </c>
      <c r="C640" t="s">
        <v>14</v>
      </c>
      <c r="D640">
        <v>0</v>
      </c>
      <c r="E640">
        <v>0</v>
      </c>
      <c r="F640">
        <v>0</v>
      </c>
      <c r="G640">
        <v>0</v>
      </c>
    </row>
    <row r="641" spans="2:7" outlineLevel="2">
      <c r="B641" t="s">
        <v>13</v>
      </c>
      <c r="C641" t="s">
        <v>36</v>
      </c>
      <c r="D641">
        <v>0</v>
      </c>
      <c r="E641">
        <v>0</v>
      </c>
      <c r="F641">
        <v>0</v>
      </c>
      <c r="G641">
        <v>0</v>
      </c>
    </row>
    <row r="642" spans="2:7" s="3" customFormat="1">
      <c r="B642" s="3" t="s">
        <v>137</v>
      </c>
      <c r="C642" s="3" t="s">
        <v>8</v>
      </c>
      <c r="D642" s="3">
        <f>IFERROR(AVERAGE(D645), 0)</f>
        <v>0</v>
      </c>
      <c r="E642" s="3">
        <f>IFERROR(AVERAGE(E645), 0)</f>
        <v>0</v>
      </c>
      <c r="F642" s="3">
        <f>IFERROR(AVERAGE(F645), 0)</f>
        <v>0</v>
      </c>
      <c r="G642" s="3">
        <f>IFERROR(AVERAGE(G645), 0)</f>
        <v>0</v>
      </c>
    </row>
    <row r="643" spans="2:7" outlineLevel="2">
      <c r="B643" s="4" t="s">
        <v>9</v>
      </c>
      <c r="D643">
        <f>E646</f>
        <v>0</v>
      </c>
      <c r="E643">
        <f>F646</f>
        <v>0</v>
      </c>
      <c r="F643">
        <f>G646</f>
        <v>0</v>
      </c>
      <c r="G643">
        <f>H646</f>
        <v>0</v>
      </c>
    </row>
    <row r="644" spans="2:7" outlineLevel="2">
      <c r="B644" s="4" t="s">
        <v>10</v>
      </c>
      <c r="D644">
        <f>E647</f>
        <v>0</v>
      </c>
      <c r="E644">
        <f>F647</f>
        <v>0</v>
      </c>
      <c r="F644">
        <f>G647</f>
        <v>0</v>
      </c>
      <c r="G644">
        <f>H647</f>
        <v>0</v>
      </c>
    </row>
    <row r="645" spans="2:7" s="5" customFormat="1" outlineLevel="1">
      <c r="C645" s="5" t="s">
        <v>11</v>
      </c>
      <c r="D645" s="1">
        <f>IFERROR(D646/D647, D646)</f>
        <v>0</v>
      </c>
      <c r="E645" s="1">
        <f>IFERROR(E646/E647, E646)</f>
        <v>0</v>
      </c>
      <c r="F645" s="1">
        <f>IFERROR(F646/F647, F646)</f>
        <v>0</v>
      </c>
      <c r="G645" s="1">
        <f>IFERROR(G646/G647, G646)</f>
        <v>0</v>
      </c>
    </row>
    <row r="646" spans="2:7" outlineLevel="2">
      <c r="C646" t="s">
        <v>10</v>
      </c>
      <c r="D646">
        <f>COUNTIF(D648:D649, "1")</f>
        <v>0</v>
      </c>
      <c r="E646">
        <f>COUNTIF(E648:E649, "1")</f>
        <v>0</v>
      </c>
      <c r="F646">
        <f>COUNTIF(F648:F649, "1")</f>
        <v>0</v>
      </c>
      <c r="G646">
        <f>COUNTIF(G648:G649, "1")</f>
        <v>0</v>
      </c>
    </row>
    <row r="647" spans="2:7" outlineLevel="2">
      <c r="C647" t="s">
        <v>12</v>
      </c>
      <c r="D647">
        <f>COUNTIF(D648:D649, "0")</f>
        <v>0</v>
      </c>
      <c r="E647">
        <f>COUNTIF(E648:E649, "0")</f>
        <v>0</v>
      </c>
      <c r="F647">
        <f>COUNTIF(F648:F649, "0")</f>
        <v>0</v>
      </c>
      <c r="G647">
        <f>COUNTIF(G648:G649, "0")</f>
        <v>0</v>
      </c>
    </row>
    <row r="648" spans="2:7" outlineLevel="2">
      <c r="B648" t="s">
        <v>13</v>
      </c>
      <c r="C648" t="s">
        <v>33</v>
      </c>
      <c r="D648">
        <v>1</v>
      </c>
      <c r="E648">
        <v>0</v>
      </c>
      <c r="F648">
        <v>0</v>
      </c>
      <c r="G648">
        <v>0</v>
      </c>
    </row>
    <row r="649" spans="2:7" outlineLevel="2">
      <c r="B649" t="s">
        <v>13</v>
      </c>
      <c r="C649" t="s">
        <v>29</v>
      </c>
      <c r="D649">
        <v>0</v>
      </c>
      <c r="E649">
        <v>0</v>
      </c>
      <c r="F649">
        <v>0</v>
      </c>
      <c r="G649">
        <v>0</v>
      </c>
    </row>
    <row r="650" spans="2:7" s="3" customFormat="1">
      <c r="B650" s="3" t="s">
        <v>138</v>
      </c>
      <c r="C650" s="3" t="s">
        <v>8</v>
      </c>
      <c r="D650" s="3">
        <f>IFERROR(AVERAGE(D653), 0)</f>
        <v>0</v>
      </c>
      <c r="E650" s="3">
        <f>IFERROR(AVERAGE(E653), 0)</f>
        <v>0</v>
      </c>
      <c r="F650" s="3">
        <f>IFERROR(AVERAGE(F653), 0)</f>
        <v>0</v>
      </c>
      <c r="G650" s="3">
        <f>IFERROR(AVERAGE(G653), 0)</f>
        <v>0</v>
      </c>
    </row>
    <row r="651" spans="2:7" outlineLevel="2">
      <c r="B651" s="4" t="s">
        <v>9</v>
      </c>
      <c r="D651">
        <f>E654</f>
        <v>0</v>
      </c>
      <c r="E651">
        <f>F654</f>
        <v>0</v>
      </c>
      <c r="F651">
        <f>G654</f>
        <v>0</v>
      </c>
      <c r="G651">
        <f>H654</f>
        <v>0</v>
      </c>
    </row>
    <row r="652" spans="2:7" outlineLevel="2">
      <c r="B652" s="4" t="s">
        <v>10</v>
      </c>
      <c r="D652">
        <f>E655</f>
        <v>0</v>
      </c>
      <c r="E652">
        <f>F655</f>
        <v>0</v>
      </c>
      <c r="F652">
        <f>G655</f>
        <v>0</v>
      </c>
      <c r="G652">
        <f>H655</f>
        <v>0</v>
      </c>
    </row>
    <row r="653" spans="2:7" s="5" customFormat="1" outlineLevel="1">
      <c r="C653" s="5" t="s">
        <v>11</v>
      </c>
      <c r="D653" s="1">
        <f>IFERROR(D654/D655, D654)</f>
        <v>0</v>
      </c>
      <c r="E653" s="1">
        <f>IFERROR(E654/E655, E654)</f>
        <v>0</v>
      </c>
      <c r="F653" s="1">
        <f>IFERROR(F654/F655, F654)</f>
        <v>0</v>
      </c>
      <c r="G653" s="1">
        <f>IFERROR(G654/G655, G654)</f>
        <v>0</v>
      </c>
    </row>
    <row r="654" spans="2:7" outlineLevel="2">
      <c r="C654" t="s">
        <v>10</v>
      </c>
      <c r="D654">
        <f>COUNTIF(D656:D656, "1")</f>
        <v>0</v>
      </c>
      <c r="E654">
        <f>COUNTIF(E656:E656, "1")</f>
        <v>0</v>
      </c>
      <c r="F654">
        <f>COUNTIF(F656:F656, "1")</f>
        <v>0</v>
      </c>
      <c r="G654">
        <f>COUNTIF(G656:G656, "1")</f>
        <v>0</v>
      </c>
    </row>
    <row r="655" spans="2:7" outlineLevel="2">
      <c r="C655" t="s">
        <v>12</v>
      </c>
      <c r="D655">
        <f>COUNTIF(D656:D656, "0")</f>
        <v>0</v>
      </c>
      <c r="E655">
        <f>COUNTIF(E656:E656, "0")</f>
        <v>0</v>
      </c>
      <c r="F655">
        <f>COUNTIF(F656:F656, "0")</f>
        <v>0</v>
      </c>
      <c r="G655">
        <f>COUNTIF(G656:G656, "0")</f>
        <v>0</v>
      </c>
    </row>
    <row r="656" spans="2:7" outlineLevel="2">
      <c r="B656" t="s">
        <v>13</v>
      </c>
      <c r="C656" t="s">
        <v>17</v>
      </c>
      <c r="D656">
        <v>0</v>
      </c>
      <c r="E656">
        <v>0</v>
      </c>
      <c r="F656">
        <v>0</v>
      </c>
      <c r="G656">
        <v>0</v>
      </c>
    </row>
    <row r="657" spans="2:7" s="2" customFormat="1">
      <c r="B657" s="2" t="s">
        <v>139</v>
      </c>
      <c r="D657" s="2">
        <f>IFERROR(AVERAGE(D660,D667,D674), 0)</f>
        <v>0</v>
      </c>
      <c r="E657" s="2">
        <f>IFERROR(AVERAGE(E660,E667,E674), 0)</f>
        <v>0</v>
      </c>
      <c r="F657" s="2">
        <f>IFERROR(AVERAGE(F660,F667,F674), 0)</f>
        <v>0</v>
      </c>
      <c r="G657" s="2">
        <f>IFERROR(AVERAGE(G660,G667,G674), 0)</f>
        <v>0</v>
      </c>
    </row>
    <row r="658" spans="2:7" outlineLevel="2">
      <c r="B658" t="s">
        <v>3</v>
      </c>
      <c r="D658">
        <f>D661+D668+D675</f>
        <v>0</v>
      </c>
      <c r="E658">
        <f>E661+E668+E675</f>
        <v>0</v>
      </c>
      <c r="F658">
        <f>F661+F668+F675</f>
        <v>0</v>
      </c>
      <c r="G658">
        <f>G661+G668+G675</f>
        <v>0</v>
      </c>
    </row>
    <row r="659" spans="2:7" outlineLevel="2">
      <c r="B659" t="s">
        <v>4</v>
      </c>
      <c r="D659">
        <f>D662+D669+D676</f>
        <v>0</v>
      </c>
      <c r="E659">
        <f>E662+E669+E676</f>
        <v>0</v>
      </c>
      <c r="F659">
        <f>F662+F669+F676</f>
        <v>0</v>
      </c>
      <c r="G659">
        <f>G662+G669+G676</f>
        <v>0</v>
      </c>
    </row>
    <row r="660" spans="2:7" s="3" customFormat="1">
      <c r="B660" s="3" t="s">
        <v>140</v>
      </c>
      <c r="C660" s="3" t="s">
        <v>8</v>
      </c>
      <c r="D660" s="3">
        <f>IFERROR(AVERAGE(D663), 0)</f>
        <v>0</v>
      </c>
      <c r="E660" s="3">
        <f>IFERROR(AVERAGE(E663), 0)</f>
        <v>0</v>
      </c>
      <c r="F660" s="3">
        <f>IFERROR(AVERAGE(F663), 0)</f>
        <v>0</v>
      </c>
      <c r="G660" s="3">
        <f>IFERROR(AVERAGE(G663), 0)</f>
        <v>0</v>
      </c>
    </row>
    <row r="661" spans="2:7" outlineLevel="2">
      <c r="B661" s="4" t="s">
        <v>9</v>
      </c>
      <c r="D661">
        <f>E664</f>
        <v>0</v>
      </c>
      <c r="E661">
        <f>F664</f>
        <v>0</v>
      </c>
      <c r="F661">
        <f>G664</f>
        <v>0</v>
      </c>
      <c r="G661">
        <f>H664</f>
        <v>0</v>
      </c>
    </row>
    <row r="662" spans="2:7" outlineLevel="2">
      <c r="B662" s="4" t="s">
        <v>10</v>
      </c>
      <c r="D662">
        <f>E665</f>
        <v>0</v>
      </c>
      <c r="E662">
        <f>F665</f>
        <v>0</v>
      </c>
      <c r="F662">
        <f>G665</f>
        <v>0</v>
      </c>
      <c r="G662">
        <f>H665</f>
        <v>0</v>
      </c>
    </row>
    <row r="663" spans="2:7" s="5" customFormat="1" outlineLevel="1">
      <c r="C663" s="5" t="s">
        <v>11</v>
      </c>
      <c r="D663" s="1">
        <f>IFERROR(D664/D665, D664)</f>
        <v>0</v>
      </c>
      <c r="E663" s="1">
        <f>IFERROR(E664/E665, E664)</f>
        <v>0</v>
      </c>
      <c r="F663" s="1">
        <f>IFERROR(F664/F665, F664)</f>
        <v>0</v>
      </c>
      <c r="G663" s="1">
        <f>IFERROR(G664/G665, G664)</f>
        <v>0</v>
      </c>
    </row>
    <row r="664" spans="2:7" outlineLevel="2">
      <c r="C664" t="s">
        <v>10</v>
      </c>
      <c r="D664">
        <f>COUNTIF(D666:D666, "1")</f>
        <v>0</v>
      </c>
      <c r="E664">
        <f>COUNTIF(E666:E666, "1")</f>
        <v>0</v>
      </c>
      <c r="F664">
        <f>COUNTIF(F666:F666, "1")</f>
        <v>0</v>
      </c>
      <c r="G664">
        <f>COUNTIF(G666:G666, "1")</f>
        <v>0</v>
      </c>
    </row>
    <row r="665" spans="2:7" outlineLevel="2">
      <c r="C665" t="s">
        <v>12</v>
      </c>
      <c r="D665">
        <f>COUNTIF(D666:D666, "0")</f>
        <v>0</v>
      </c>
      <c r="E665">
        <f>COUNTIF(E666:E666, "0")</f>
        <v>0</v>
      </c>
      <c r="F665">
        <f>COUNTIF(F666:F666, "0")</f>
        <v>0</v>
      </c>
      <c r="G665">
        <f>COUNTIF(G666:G666, "0")</f>
        <v>0</v>
      </c>
    </row>
    <row r="666" spans="2:7" outlineLevel="2">
      <c r="B666" t="s">
        <v>13</v>
      </c>
      <c r="C666" t="s">
        <v>17</v>
      </c>
      <c r="D666">
        <v>0</v>
      </c>
      <c r="E666">
        <v>0</v>
      </c>
      <c r="F666">
        <v>0</v>
      </c>
      <c r="G666">
        <v>0</v>
      </c>
    </row>
    <row r="667" spans="2:7" s="3" customFormat="1">
      <c r="B667" s="3" t="s">
        <v>141</v>
      </c>
      <c r="C667" s="3" t="s">
        <v>8</v>
      </c>
      <c r="D667" s="3">
        <f>IFERROR(AVERAGE(D670), 0)</f>
        <v>0</v>
      </c>
      <c r="E667" s="3">
        <f>IFERROR(AVERAGE(E670), 0)</f>
        <v>0</v>
      </c>
      <c r="F667" s="3">
        <f>IFERROR(AVERAGE(F670), 0)</f>
        <v>0</v>
      </c>
      <c r="G667" s="3">
        <f>IFERROR(AVERAGE(G670), 0)</f>
        <v>0</v>
      </c>
    </row>
    <row r="668" spans="2:7" outlineLevel="2">
      <c r="B668" s="4" t="s">
        <v>9</v>
      </c>
      <c r="D668">
        <f>E671</f>
        <v>0</v>
      </c>
      <c r="E668">
        <f>F671</f>
        <v>0</v>
      </c>
      <c r="F668">
        <f>G671</f>
        <v>0</v>
      </c>
      <c r="G668">
        <f>H671</f>
        <v>0</v>
      </c>
    </row>
    <row r="669" spans="2:7" outlineLevel="2">
      <c r="B669" s="4" t="s">
        <v>10</v>
      </c>
      <c r="D669">
        <f>E672</f>
        <v>0</v>
      </c>
      <c r="E669">
        <f>F672</f>
        <v>0</v>
      </c>
      <c r="F669">
        <f>G672</f>
        <v>0</v>
      </c>
      <c r="G669">
        <f>H672</f>
        <v>0</v>
      </c>
    </row>
    <row r="670" spans="2:7" s="5" customFormat="1" outlineLevel="1">
      <c r="C670" s="5" t="s">
        <v>142</v>
      </c>
      <c r="D670" s="1">
        <f>IFERROR(D671/D672, D671)</f>
        <v>0</v>
      </c>
      <c r="E670" s="1">
        <f>IFERROR(E671/E672, E671)</f>
        <v>0</v>
      </c>
      <c r="F670" s="1">
        <f>IFERROR(F671/F672, F671)</f>
        <v>0</v>
      </c>
      <c r="G670" s="1">
        <f>IFERROR(G671/G672, G671)</f>
        <v>0</v>
      </c>
    </row>
    <row r="671" spans="2:7" outlineLevel="2">
      <c r="C671" t="s">
        <v>10</v>
      </c>
      <c r="D671">
        <f>COUNTIF(D673:D673, "1")</f>
        <v>0</v>
      </c>
      <c r="E671">
        <f>COUNTIF(E673:E673, "1")</f>
        <v>0</v>
      </c>
      <c r="F671">
        <f>COUNTIF(F673:F673, "1")</f>
        <v>0</v>
      </c>
      <c r="G671">
        <f>COUNTIF(G673:G673, "1")</f>
        <v>0</v>
      </c>
    </row>
    <row r="672" spans="2:7" outlineLevel="2">
      <c r="C672" t="s">
        <v>12</v>
      </c>
      <c r="D672">
        <f>COUNTIF(D673:D673, "0")</f>
        <v>0</v>
      </c>
      <c r="E672">
        <f>COUNTIF(E673:E673, "0")</f>
        <v>0</v>
      </c>
      <c r="F672">
        <f>COUNTIF(F673:F673, "0")</f>
        <v>0</v>
      </c>
      <c r="G672">
        <f>COUNTIF(G673:G673, "0")</f>
        <v>0</v>
      </c>
    </row>
    <row r="673" spans="2:7" outlineLevel="2">
      <c r="B673" t="s">
        <v>143</v>
      </c>
      <c r="C673" t="s">
        <v>144</v>
      </c>
      <c r="D673">
        <v>0</v>
      </c>
      <c r="E673">
        <v>0</v>
      </c>
      <c r="F673">
        <v>0</v>
      </c>
      <c r="G673">
        <v>0</v>
      </c>
    </row>
    <row r="674" spans="2:7" s="3" customFormat="1">
      <c r="B674" s="3" t="s">
        <v>145</v>
      </c>
      <c r="C674" s="3" t="s">
        <v>8</v>
      </c>
      <c r="D674" s="3">
        <f>IFERROR(AVERAGE(D677), 0)</f>
        <v>0</v>
      </c>
      <c r="E674" s="3">
        <f>IFERROR(AVERAGE(E677), 0)</f>
        <v>0</v>
      </c>
      <c r="F674" s="3">
        <f>IFERROR(AVERAGE(F677), 0)</f>
        <v>0</v>
      </c>
      <c r="G674" s="3">
        <f>IFERROR(AVERAGE(G677), 0)</f>
        <v>0</v>
      </c>
    </row>
    <row r="675" spans="2:7" outlineLevel="2">
      <c r="B675" s="4" t="s">
        <v>9</v>
      </c>
      <c r="D675">
        <f>E678</f>
        <v>0</v>
      </c>
      <c r="E675">
        <f>F678</f>
        <v>0</v>
      </c>
      <c r="F675">
        <f>G678</f>
        <v>0</v>
      </c>
      <c r="G675">
        <f>H678</f>
        <v>0</v>
      </c>
    </row>
    <row r="676" spans="2:7" outlineLevel="2">
      <c r="B676" s="4" t="s">
        <v>10</v>
      </c>
      <c r="D676">
        <f>E679</f>
        <v>0</v>
      </c>
      <c r="E676">
        <f>F679</f>
        <v>0</v>
      </c>
      <c r="F676">
        <f>G679</f>
        <v>0</v>
      </c>
      <c r="G676">
        <f>H679</f>
        <v>0</v>
      </c>
    </row>
    <row r="677" spans="2:7" s="5" customFormat="1" outlineLevel="1">
      <c r="C677" s="5" t="s">
        <v>11</v>
      </c>
      <c r="D677" s="1">
        <f>IFERROR(D678/D679, D678)</f>
        <v>0</v>
      </c>
      <c r="E677" s="1">
        <f>IFERROR(E678/E679, E678)</f>
        <v>0</v>
      </c>
      <c r="F677" s="1">
        <f>IFERROR(F678/F679, F678)</f>
        <v>0</v>
      </c>
      <c r="G677" s="1">
        <f>IFERROR(G678/G679, G678)</f>
        <v>0</v>
      </c>
    </row>
    <row r="678" spans="2:7" outlineLevel="2">
      <c r="C678" t="s">
        <v>10</v>
      </c>
      <c r="D678">
        <f>COUNTIF(D680:D680, "1")</f>
        <v>0</v>
      </c>
      <c r="E678">
        <f>COUNTIF(E680:E680, "1")</f>
        <v>0</v>
      </c>
      <c r="F678">
        <f>COUNTIF(F680:F680, "1")</f>
        <v>0</v>
      </c>
      <c r="G678">
        <f>COUNTIF(G680:G680, "1")</f>
        <v>0</v>
      </c>
    </row>
    <row r="679" spans="2:7" outlineLevel="2">
      <c r="C679" t="s">
        <v>12</v>
      </c>
      <c r="D679">
        <f>COUNTIF(D680:D680, "0")</f>
        <v>0</v>
      </c>
      <c r="E679">
        <f>COUNTIF(E680:E680, "0")</f>
        <v>0</v>
      </c>
      <c r="F679">
        <f>COUNTIF(F680:F680, "0")</f>
        <v>0</v>
      </c>
      <c r="G679">
        <f>COUNTIF(G680:G680, "0")</f>
        <v>0</v>
      </c>
    </row>
    <row r="680" spans="2:7" outlineLevel="2">
      <c r="B680" t="s">
        <v>13</v>
      </c>
      <c r="C680" t="s">
        <v>14</v>
      </c>
      <c r="D680">
        <v>0</v>
      </c>
      <c r="E680">
        <v>0</v>
      </c>
      <c r="F680">
        <v>0</v>
      </c>
      <c r="G680">
        <v>0</v>
      </c>
    </row>
    <row r="681" spans="2:7" s="2" customFormat="1">
      <c r="B681" s="2" t="s">
        <v>146</v>
      </c>
      <c r="D681" s="2">
        <f>IFERROR(AVERAGE(D684,D695,D704,D711,D718,D732,D739,D750,D757,D765,D773,D781,D788,D799,D806,D814), 0)</f>
        <v>0</v>
      </c>
      <c r="E681" s="2">
        <f>IFERROR(AVERAGE(E684,E695,E704,E711,E718,E732,E739,E750,E757,E765,E773,E781,E788,E799,E806,E814), 0)</f>
        <v>0</v>
      </c>
      <c r="F681" s="2">
        <f>IFERROR(AVERAGE(F684,F695,F704,F711,F718,F732,F739,F750,F757,F765,F773,F781,F788,F799,F806,F814), 0)</f>
        <v>0</v>
      </c>
      <c r="G681" s="2">
        <f>IFERROR(AVERAGE(G684,G695,G704,G711,G718,G732,G739,G750,G757,G765,G773,G781,G788,G799,G806,G814), 0)</f>
        <v>0</v>
      </c>
    </row>
    <row r="682" spans="2:7" outlineLevel="2">
      <c r="B682" t="s">
        <v>3</v>
      </c>
      <c r="D682">
        <f>D685+D696+D705+D712+D719+D733+D740+D751+D758+D766+D774+D782+D789+D800+D807+D815</f>
        <v>0</v>
      </c>
      <c r="E682">
        <f>E685+E696+E705+E712+E719+E733+E740+E751+E758+E766+E774+E782+E789+E800+E807+E815</f>
        <v>0</v>
      </c>
      <c r="F682">
        <f>F685+F696+F705+F712+F719+F733+F740+F751+F758+F766+F774+F782+F789+F800+F807+F815</f>
        <v>0</v>
      </c>
      <c r="G682">
        <f>G685+G696+G705+G712+G719+G733+G740+G751+G758+G766+G774+G782+G789+G800+G807+G815</f>
        <v>0</v>
      </c>
    </row>
    <row r="683" spans="2:7" outlineLevel="2">
      <c r="B683" t="s">
        <v>4</v>
      </c>
      <c r="D683">
        <f>D686+D697+D706+D713+D720+D734+D741+D752+D759+D767+D775+D783+D790+D801+D808+D816</f>
        <v>0</v>
      </c>
      <c r="E683">
        <f>E686+E697+E706+E713+E720+E734+E741+E752+E759+E767+E775+E783+E790+E801+E808+E816</f>
        <v>0</v>
      </c>
      <c r="F683">
        <f>F686+F697+F706+F713+F720+F734+F741+F752+F759+F767+F775+F783+F790+F801+F808+F816</f>
        <v>0</v>
      </c>
      <c r="G683">
        <f>G686+G697+G706+G713+G720+G734+G741+G752+G759+G767+G775+G783+G790+G801+G808+G816</f>
        <v>0</v>
      </c>
    </row>
    <row r="684" spans="2:7" s="3" customFormat="1">
      <c r="B684" s="3" t="s">
        <v>147</v>
      </c>
      <c r="C684" s="3" t="s">
        <v>8</v>
      </c>
      <c r="D684" s="3">
        <f>IFERROR(AVERAGE(D687,D691), 0)</f>
        <v>0</v>
      </c>
      <c r="E684" s="3">
        <f>IFERROR(AVERAGE(E687,E691), 0)</f>
        <v>0</v>
      </c>
      <c r="F684" s="3">
        <f>IFERROR(AVERAGE(F687,F691), 0)</f>
        <v>0</v>
      </c>
      <c r="G684" s="3">
        <f>IFERROR(AVERAGE(G687,G691), 0)</f>
        <v>0</v>
      </c>
    </row>
    <row r="685" spans="2:7" outlineLevel="2">
      <c r="B685" s="4" t="s">
        <v>9</v>
      </c>
      <c r="D685">
        <f>E688+E692</f>
        <v>0</v>
      </c>
      <c r="E685">
        <f>F688+F692</f>
        <v>0</v>
      </c>
      <c r="F685">
        <f>G688+G692</f>
        <v>0</v>
      </c>
      <c r="G685">
        <f>H688+H692</f>
        <v>0</v>
      </c>
    </row>
    <row r="686" spans="2:7" outlineLevel="2">
      <c r="B686" s="4" t="s">
        <v>10</v>
      </c>
      <c r="D686">
        <f>E689+E693</f>
        <v>0</v>
      </c>
      <c r="E686">
        <f>F689+F693</f>
        <v>0</v>
      </c>
      <c r="F686">
        <f>G689+G693</f>
        <v>0</v>
      </c>
      <c r="G686">
        <f>H689+H693</f>
        <v>0</v>
      </c>
    </row>
    <row r="687" spans="2:7" s="5" customFormat="1" outlineLevel="1">
      <c r="C687" s="5" t="s">
        <v>104</v>
      </c>
      <c r="D687" s="1">
        <f>IFERROR(D688/D689, D688)</f>
        <v>0</v>
      </c>
      <c r="E687" s="1">
        <f>IFERROR(E688/E689, E688)</f>
        <v>0</v>
      </c>
      <c r="F687" s="1">
        <f>IFERROR(F688/F689, F688)</f>
        <v>0</v>
      </c>
      <c r="G687" s="1">
        <f>IFERROR(G688/G689, G688)</f>
        <v>0</v>
      </c>
    </row>
    <row r="688" spans="2:7" outlineLevel="2">
      <c r="C688" t="s">
        <v>10</v>
      </c>
      <c r="D688">
        <f>COUNTIF(D690:D690, "1")</f>
        <v>0</v>
      </c>
      <c r="E688">
        <f>COUNTIF(E690:E690, "1")</f>
        <v>0</v>
      </c>
      <c r="F688">
        <f>COUNTIF(F690:F690, "1")</f>
        <v>0</v>
      </c>
      <c r="G688">
        <f>COUNTIF(G690:G690, "1")</f>
        <v>0</v>
      </c>
    </row>
    <row r="689" spans="2:7" outlineLevel="2">
      <c r="C689" t="s">
        <v>12</v>
      </c>
      <c r="D689">
        <f>COUNTIF(D690:D690, "0")</f>
        <v>0</v>
      </c>
      <c r="E689">
        <f>COUNTIF(E690:E690, "0")</f>
        <v>0</v>
      </c>
      <c r="F689">
        <f>COUNTIF(F690:F690, "0")</f>
        <v>0</v>
      </c>
      <c r="G689">
        <f>COUNTIF(G690:G690, "0")</f>
        <v>0</v>
      </c>
    </row>
    <row r="690" spans="2:7" outlineLevel="2">
      <c r="B690" t="s">
        <v>105</v>
      </c>
      <c r="C690" t="s">
        <v>34</v>
      </c>
      <c r="D690">
        <v>0</v>
      </c>
      <c r="E690">
        <v>0</v>
      </c>
      <c r="F690">
        <v>0</v>
      </c>
      <c r="G690">
        <v>0</v>
      </c>
    </row>
    <row r="691" spans="2:7" s="5" customFormat="1" outlineLevel="1">
      <c r="C691" s="5" t="s">
        <v>148</v>
      </c>
      <c r="D691" s="1">
        <f>IFERROR(D692/D693, D692)</f>
        <v>0</v>
      </c>
      <c r="E691" s="1">
        <f>IFERROR(E692/E693, E692)</f>
        <v>0</v>
      </c>
      <c r="F691" s="1">
        <f>IFERROR(F692/F693, F692)</f>
        <v>0</v>
      </c>
      <c r="G691" s="1">
        <f>IFERROR(G692/G693, G692)</f>
        <v>0</v>
      </c>
    </row>
    <row r="692" spans="2:7" outlineLevel="2">
      <c r="C692" t="s">
        <v>10</v>
      </c>
      <c r="D692">
        <f>COUNTIF(D694:D694, "1")</f>
        <v>0</v>
      </c>
      <c r="E692">
        <f>COUNTIF(E694:E694, "1")</f>
        <v>0</v>
      </c>
      <c r="F692">
        <f>COUNTIF(F694:F694, "1")</f>
        <v>0</v>
      </c>
      <c r="G692">
        <f>COUNTIF(G694:G694, "1")</f>
        <v>0</v>
      </c>
    </row>
    <row r="693" spans="2:7" outlineLevel="2">
      <c r="C693" t="s">
        <v>12</v>
      </c>
      <c r="D693">
        <f>COUNTIF(D694:D694, "0")</f>
        <v>0</v>
      </c>
      <c r="E693">
        <f>COUNTIF(E694:E694, "0")</f>
        <v>0</v>
      </c>
      <c r="F693">
        <f>COUNTIF(F694:F694, "0")</f>
        <v>0</v>
      </c>
      <c r="G693">
        <f>COUNTIF(G694:G694, "0")</f>
        <v>0</v>
      </c>
    </row>
    <row r="694" spans="2:7" outlineLevel="2">
      <c r="B694" t="s">
        <v>149</v>
      </c>
      <c r="C694" t="s">
        <v>34</v>
      </c>
      <c r="D694">
        <v>0</v>
      </c>
      <c r="E694">
        <v>0</v>
      </c>
      <c r="F694">
        <v>0</v>
      </c>
      <c r="G694">
        <v>0</v>
      </c>
    </row>
    <row r="695" spans="2:7" s="3" customFormat="1">
      <c r="B695" s="3" t="s">
        <v>150</v>
      </c>
      <c r="C695" s="3" t="s">
        <v>8</v>
      </c>
      <c r="D695" s="3">
        <f>IFERROR(AVERAGE(D698), 0)</f>
        <v>0</v>
      </c>
      <c r="E695" s="3">
        <f>IFERROR(AVERAGE(E698), 0)</f>
        <v>0</v>
      </c>
      <c r="F695" s="3">
        <f>IFERROR(AVERAGE(F698), 0)</f>
        <v>0</v>
      </c>
      <c r="G695" s="3">
        <f>IFERROR(AVERAGE(G698), 0)</f>
        <v>0</v>
      </c>
    </row>
    <row r="696" spans="2:7" outlineLevel="2">
      <c r="B696" s="4" t="s">
        <v>9</v>
      </c>
      <c r="D696">
        <f>E699</f>
        <v>0</v>
      </c>
      <c r="E696">
        <f>F699</f>
        <v>0</v>
      </c>
      <c r="F696">
        <f>G699</f>
        <v>0</v>
      </c>
      <c r="G696">
        <f>H699</f>
        <v>0</v>
      </c>
    </row>
    <row r="697" spans="2:7" outlineLevel="2">
      <c r="B697" s="4" t="s">
        <v>10</v>
      </c>
      <c r="D697">
        <f>E700</f>
        <v>0</v>
      </c>
      <c r="E697">
        <f>F700</f>
        <v>0</v>
      </c>
      <c r="F697">
        <f>G700</f>
        <v>0</v>
      </c>
      <c r="G697">
        <f>H700</f>
        <v>0</v>
      </c>
    </row>
    <row r="698" spans="2:7" s="5" customFormat="1" outlineLevel="1">
      <c r="C698" s="5" t="s">
        <v>11</v>
      </c>
      <c r="D698" s="1">
        <f>IFERROR(D699/D700, D699)</f>
        <v>0</v>
      </c>
      <c r="E698" s="1">
        <f>IFERROR(E699/E700, E699)</f>
        <v>0</v>
      </c>
      <c r="F698" s="1">
        <f>IFERROR(F699/F700, F699)</f>
        <v>0</v>
      </c>
      <c r="G698" s="1">
        <f>IFERROR(G699/G700, G699)</f>
        <v>0</v>
      </c>
    </row>
    <row r="699" spans="2:7" outlineLevel="2">
      <c r="C699" t="s">
        <v>10</v>
      </c>
      <c r="D699">
        <f>COUNTIF(D701:D703, "1")</f>
        <v>0</v>
      </c>
      <c r="E699">
        <f>COUNTIF(E701:E703, "1")</f>
        <v>0</v>
      </c>
      <c r="F699">
        <f>COUNTIF(F701:F703, "1")</f>
        <v>0</v>
      </c>
      <c r="G699">
        <f>COUNTIF(G701:G703, "1")</f>
        <v>0</v>
      </c>
    </row>
    <row r="700" spans="2:7" outlineLevel="2">
      <c r="C700" t="s">
        <v>12</v>
      </c>
      <c r="D700">
        <f>COUNTIF(D701:D703, "0")</f>
        <v>0</v>
      </c>
      <c r="E700">
        <f>COUNTIF(E701:E703, "0")</f>
        <v>0</v>
      </c>
      <c r="F700">
        <f>COUNTIF(F701:F703, "0")</f>
        <v>0</v>
      </c>
      <c r="G700">
        <f>COUNTIF(G701:G703, "0")</f>
        <v>0</v>
      </c>
    </row>
    <row r="701" spans="2:7" outlineLevel="2">
      <c r="B701" t="s">
        <v>13</v>
      </c>
      <c r="C701" t="s">
        <v>20</v>
      </c>
      <c r="D701">
        <v>0</v>
      </c>
      <c r="E701">
        <v>0</v>
      </c>
      <c r="F701">
        <v>0</v>
      </c>
      <c r="G701">
        <v>0</v>
      </c>
    </row>
    <row r="702" spans="2:7" outlineLevel="2">
      <c r="B702" t="s">
        <v>13</v>
      </c>
      <c r="C702" t="s">
        <v>14</v>
      </c>
      <c r="D702">
        <v>0</v>
      </c>
      <c r="E702">
        <v>0</v>
      </c>
      <c r="F702">
        <v>0</v>
      </c>
      <c r="G702">
        <v>0</v>
      </c>
    </row>
    <row r="703" spans="2:7" outlineLevel="2">
      <c r="B703" t="s">
        <v>13</v>
      </c>
      <c r="C703" t="s">
        <v>14</v>
      </c>
      <c r="D703">
        <v>0</v>
      </c>
      <c r="E703">
        <v>0</v>
      </c>
      <c r="F703">
        <v>0</v>
      </c>
      <c r="G703">
        <v>0</v>
      </c>
    </row>
    <row r="704" spans="2:7" s="3" customFormat="1">
      <c r="B704" s="3" t="s">
        <v>151</v>
      </c>
      <c r="C704" s="3" t="s">
        <v>8</v>
      </c>
      <c r="D704" s="3">
        <f>IFERROR(AVERAGE(D707), 0)</f>
        <v>0</v>
      </c>
      <c r="E704" s="3">
        <f>IFERROR(AVERAGE(E707), 0)</f>
        <v>0</v>
      </c>
      <c r="F704" s="3">
        <f>IFERROR(AVERAGE(F707), 0)</f>
        <v>0</v>
      </c>
      <c r="G704" s="3">
        <f>IFERROR(AVERAGE(G707), 0)</f>
        <v>0</v>
      </c>
    </row>
    <row r="705" spans="2:7" outlineLevel="2">
      <c r="B705" s="4" t="s">
        <v>9</v>
      </c>
      <c r="D705">
        <f>E708</f>
        <v>0</v>
      </c>
      <c r="E705">
        <f>F708</f>
        <v>0</v>
      </c>
      <c r="F705">
        <f>G708</f>
        <v>0</v>
      </c>
      <c r="G705">
        <f>H708</f>
        <v>0</v>
      </c>
    </row>
    <row r="706" spans="2:7" outlineLevel="2">
      <c r="B706" s="4" t="s">
        <v>10</v>
      </c>
      <c r="D706">
        <f>E709</f>
        <v>0</v>
      </c>
      <c r="E706">
        <f>F709</f>
        <v>0</v>
      </c>
      <c r="F706">
        <f>G709</f>
        <v>0</v>
      </c>
      <c r="G706">
        <f>H709</f>
        <v>0</v>
      </c>
    </row>
    <row r="707" spans="2:7" s="5" customFormat="1" outlineLevel="1">
      <c r="C707" s="5" t="s">
        <v>11</v>
      </c>
      <c r="D707" s="1">
        <f>IFERROR(D708/D709, D708)</f>
        <v>0</v>
      </c>
      <c r="E707" s="1">
        <f>IFERROR(E708/E709, E708)</f>
        <v>0</v>
      </c>
      <c r="F707" s="1">
        <f>IFERROR(F708/F709, F708)</f>
        <v>0</v>
      </c>
      <c r="G707" s="1">
        <f>IFERROR(G708/G709, G708)</f>
        <v>0</v>
      </c>
    </row>
    <row r="708" spans="2:7" outlineLevel="2">
      <c r="C708" t="s">
        <v>10</v>
      </c>
      <c r="D708">
        <f>COUNTIF(D710:D710, "1")</f>
        <v>0</v>
      </c>
      <c r="E708">
        <f>COUNTIF(E710:E710, "1")</f>
        <v>0</v>
      </c>
      <c r="F708">
        <f>COUNTIF(F710:F710, "1")</f>
        <v>0</v>
      </c>
      <c r="G708">
        <f>COUNTIF(G710:G710, "1")</f>
        <v>0</v>
      </c>
    </row>
    <row r="709" spans="2:7" outlineLevel="2">
      <c r="C709" t="s">
        <v>12</v>
      </c>
      <c r="D709">
        <f>COUNTIF(D710:D710, "0")</f>
        <v>0</v>
      </c>
      <c r="E709">
        <f>COUNTIF(E710:E710, "0")</f>
        <v>0</v>
      </c>
      <c r="F709">
        <f>COUNTIF(F710:F710, "0")</f>
        <v>0</v>
      </c>
      <c r="G709">
        <f>COUNTIF(G710:G710, "0")</f>
        <v>0</v>
      </c>
    </row>
    <row r="710" spans="2:7" outlineLevel="2">
      <c r="B710" t="s">
        <v>13</v>
      </c>
      <c r="C710" t="s">
        <v>36</v>
      </c>
      <c r="D710">
        <v>0</v>
      </c>
      <c r="E710">
        <v>0</v>
      </c>
      <c r="F710">
        <v>0</v>
      </c>
      <c r="G710">
        <v>0</v>
      </c>
    </row>
    <row r="711" spans="2:7" s="3" customFormat="1">
      <c r="B711" s="3" t="s">
        <v>152</v>
      </c>
      <c r="C711" s="3" t="s">
        <v>8</v>
      </c>
      <c r="D711" s="3">
        <f>IFERROR(AVERAGE(D714), 0)</f>
        <v>0</v>
      </c>
      <c r="E711" s="3">
        <f>IFERROR(AVERAGE(E714), 0)</f>
        <v>0</v>
      </c>
      <c r="F711" s="3">
        <f>IFERROR(AVERAGE(F714), 0)</f>
        <v>0</v>
      </c>
      <c r="G711" s="3">
        <f>IFERROR(AVERAGE(G714), 0)</f>
        <v>0</v>
      </c>
    </row>
    <row r="712" spans="2:7" outlineLevel="2">
      <c r="B712" s="4" t="s">
        <v>9</v>
      </c>
      <c r="D712">
        <f>E715</f>
        <v>0</v>
      </c>
      <c r="E712">
        <f>F715</f>
        <v>0</v>
      </c>
      <c r="F712">
        <f>G715</f>
        <v>0</v>
      </c>
      <c r="G712">
        <f>H715</f>
        <v>0</v>
      </c>
    </row>
    <row r="713" spans="2:7" outlineLevel="2">
      <c r="B713" s="4" t="s">
        <v>10</v>
      </c>
      <c r="D713">
        <f>E716</f>
        <v>0</v>
      </c>
      <c r="E713">
        <f>F716</f>
        <v>0</v>
      </c>
      <c r="F713">
        <f>G716</f>
        <v>0</v>
      </c>
      <c r="G713">
        <f>H716</f>
        <v>0</v>
      </c>
    </row>
    <row r="714" spans="2:7" s="5" customFormat="1" outlineLevel="1">
      <c r="C714" s="5" t="s">
        <v>11</v>
      </c>
      <c r="D714" s="1">
        <f>IFERROR(D715/D716, D715)</f>
        <v>0</v>
      </c>
      <c r="E714" s="1">
        <f>IFERROR(E715/E716, E715)</f>
        <v>0</v>
      </c>
      <c r="F714" s="1">
        <f>IFERROR(F715/F716, F715)</f>
        <v>0</v>
      </c>
      <c r="G714" s="1">
        <f>IFERROR(G715/G716, G715)</f>
        <v>0</v>
      </c>
    </row>
    <row r="715" spans="2:7" outlineLevel="2">
      <c r="C715" t="s">
        <v>10</v>
      </c>
      <c r="D715">
        <f>COUNTIF(D717:D717, "1")</f>
        <v>0</v>
      </c>
      <c r="E715">
        <f>COUNTIF(E717:E717, "1")</f>
        <v>0</v>
      </c>
      <c r="F715">
        <f>COUNTIF(F717:F717, "1")</f>
        <v>0</v>
      </c>
      <c r="G715">
        <f>COUNTIF(G717:G717, "1")</f>
        <v>0</v>
      </c>
    </row>
    <row r="716" spans="2:7" outlineLevel="2">
      <c r="C716" t="s">
        <v>12</v>
      </c>
      <c r="D716">
        <f>COUNTIF(D717:D717, "0")</f>
        <v>0</v>
      </c>
      <c r="E716">
        <f>COUNTIF(E717:E717, "0")</f>
        <v>0</v>
      </c>
      <c r="F716">
        <f>COUNTIF(F717:F717, "0")</f>
        <v>0</v>
      </c>
      <c r="G716">
        <f>COUNTIF(G717:G717, "0")</f>
        <v>0</v>
      </c>
    </row>
    <row r="717" spans="2:7" outlineLevel="2">
      <c r="B717" t="s">
        <v>13</v>
      </c>
      <c r="C717" t="s">
        <v>38</v>
      </c>
      <c r="D717">
        <v>0</v>
      </c>
      <c r="E717">
        <v>0</v>
      </c>
      <c r="F717">
        <v>0</v>
      </c>
      <c r="G717">
        <v>0</v>
      </c>
    </row>
    <row r="718" spans="2:7" s="3" customFormat="1">
      <c r="B718" s="3" t="s">
        <v>153</v>
      </c>
      <c r="C718" s="3" t="s">
        <v>8</v>
      </c>
      <c r="D718" s="3">
        <f>IFERROR(AVERAGE(D721,D728), 0)</f>
        <v>0</v>
      </c>
      <c r="E718" s="3">
        <f>IFERROR(AVERAGE(E721,E728), 0)</f>
        <v>0</v>
      </c>
      <c r="F718" s="3">
        <f>IFERROR(AVERAGE(F721,F728), 0)</f>
        <v>0</v>
      </c>
      <c r="G718" s="3">
        <f>IFERROR(AVERAGE(G721,G728), 0)</f>
        <v>0</v>
      </c>
    </row>
    <row r="719" spans="2:7" outlineLevel="2">
      <c r="B719" s="4" t="s">
        <v>9</v>
      </c>
      <c r="D719">
        <f>E722+E729</f>
        <v>0</v>
      </c>
      <c r="E719">
        <f>F722+F729</f>
        <v>0</v>
      </c>
      <c r="F719">
        <f>G722+G729</f>
        <v>0</v>
      </c>
      <c r="G719">
        <f>H722+H729</f>
        <v>0</v>
      </c>
    </row>
    <row r="720" spans="2:7" outlineLevel="2">
      <c r="B720" s="4" t="s">
        <v>10</v>
      </c>
      <c r="D720">
        <f>E723+E730</f>
        <v>0</v>
      </c>
      <c r="E720">
        <f>F723+F730</f>
        <v>0</v>
      </c>
      <c r="F720">
        <f>G723+G730</f>
        <v>0</v>
      </c>
      <c r="G720">
        <f>H723+H730</f>
        <v>0</v>
      </c>
    </row>
    <row r="721" spans="2:7" s="5" customFormat="1" outlineLevel="1">
      <c r="C721" s="5" t="s">
        <v>11</v>
      </c>
      <c r="D721" s="1">
        <f>IFERROR(D722/D723, D722)</f>
        <v>0</v>
      </c>
      <c r="E721" s="1">
        <f>IFERROR(E722/E723, E722)</f>
        <v>0</v>
      </c>
      <c r="F721" s="1">
        <f>IFERROR(F722/F723, F722)</f>
        <v>0</v>
      </c>
      <c r="G721" s="1">
        <f>IFERROR(G722/G723, G722)</f>
        <v>0</v>
      </c>
    </row>
    <row r="722" spans="2:7" outlineLevel="2">
      <c r="C722" t="s">
        <v>10</v>
      </c>
      <c r="D722">
        <f>COUNTIF(D724:D727, "1")</f>
        <v>0</v>
      </c>
      <c r="E722">
        <f>COUNTIF(E724:E727, "1")</f>
        <v>0</v>
      </c>
      <c r="F722">
        <f>COUNTIF(F724:F727, "1")</f>
        <v>0</v>
      </c>
      <c r="G722">
        <f>COUNTIF(G724:G727, "1")</f>
        <v>0</v>
      </c>
    </row>
    <row r="723" spans="2:7" outlineLevel="2">
      <c r="C723" t="s">
        <v>12</v>
      </c>
      <c r="D723">
        <f>COUNTIF(D724:D727, "0")</f>
        <v>0</v>
      </c>
      <c r="E723">
        <f>COUNTIF(E724:E727, "0")</f>
        <v>0</v>
      </c>
      <c r="F723">
        <f>COUNTIF(F724:F727, "0")</f>
        <v>0</v>
      </c>
      <c r="G723">
        <f>COUNTIF(G724:G727, "0")</f>
        <v>0</v>
      </c>
    </row>
    <row r="724" spans="2:7" outlineLevel="2">
      <c r="B724" t="s">
        <v>13</v>
      </c>
      <c r="C724" t="s">
        <v>25</v>
      </c>
      <c r="D724">
        <v>0</v>
      </c>
      <c r="E724">
        <v>0</v>
      </c>
      <c r="F724">
        <v>0</v>
      </c>
      <c r="G724">
        <v>0</v>
      </c>
    </row>
    <row r="725" spans="2:7" outlineLevel="2">
      <c r="B725" t="s">
        <v>13</v>
      </c>
      <c r="C725" t="s">
        <v>24</v>
      </c>
      <c r="D725">
        <v>0</v>
      </c>
      <c r="E725">
        <v>0</v>
      </c>
      <c r="F725">
        <v>0</v>
      </c>
      <c r="G725">
        <v>0</v>
      </c>
    </row>
    <row r="726" spans="2:7" outlineLevel="2">
      <c r="B726" t="s">
        <v>13</v>
      </c>
      <c r="C726" t="s">
        <v>39</v>
      </c>
      <c r="D726">
        <v>0</v>
      </c>
      <c r="E726">
        <v>0</v>
      </c>
      <c r="F726">
        <v>0</v>
      </c>
      <c r="G726">
        <v>0</v>
      </c>
    </row>
    <row r="727" spans="2:7" outlineLevel="2">
      <c r="B727" t="s">
        <v>13</v>
      </c>
      <c r="C727" t="s">
        <v>79</v>
      </c>
      <c r="D727">
        <v>0</v>
      </c>
      <c r="E727">
        <v>0</v>
      </c>
      <c r="F727">
        <v>0</v>
      </c>
      <c r="G727">
        <v>0</v>
      </c>
    </row>
    <row r="728" spans="2:7" s="5" customFormat="1" outlineLevel="1">
      <c r="C728" s="5" t="s">
        <v>52</v>
      </c>
      <c r="D728" s="1">
        <f>IFERROR(D729/D730, D729)</f>
        <v>0</v>
      </c>
      <c r="E728" s="1">
        <f>IFERROR(E729/E730, E729)</f>
        <v>0</v>
      </c>
      <c r="F728" s="1">
        <f>IFERROR(F729/F730, F729)</f>
        <v>0</v>
      </c>
      <c r="G728" s="1">
        <f>IFERROR(G729/G730, G729)</f>
        <v>0</v>
      </c>
    </row>
    <row r="729" spans="2:7" outlineLevel="2">
      <c r="C729" t="s">
        <v>10</v>
      </c>
      <c r="D729">
        <f>COUNTIF(D731:D731, "1")</f>
        <v>0</v>
      </c>
      <c r="E729">
        <f>COUNTIF(E731:E731, "1")</f>
        <v>0</v>
      </c>
      <c r="F729">
        <f>COUNTIF(F731:F731, "1")</f>
        <v>0</v>
      </c>
      <c r="G729">
        <f>COUNTIF(G731:G731, "1")</f>
        <v>0</v>
      </c>
    </row>
    <row r="730" spans="2:7" outlineLevel="2">
      <c r="C730" t="s">
        <v>12</v>
      </c>
      <c r="D730">
        <f>COUNTIF(D731:D731, "0")</f>
        <v>0</v>
      </c>
      <c r="E730">
        <f>COUNTIF(E731:E731, "0")</f>
        <v>0</v>
      </c>
      <c r="F730">
        <f>COUNTIF(F731:F731, "0")</f>
        <v>0</v>
      </c>
      <c r="G730">
        <f>COUNTIF(G731:G731, "0")</f>
        <v>0</v>
      </c>
    </row>
    <row r="731" spans="2:7" outlineLevel="2">
      <c r="B731" t="s">
        <v>53</v>
      </c>
      <c r="C731" t="s">
        <v>80</v>
      </c>
      <c r="D731">
        <v>0</v>
      </c>
      <c r="E731">
        <v>0</v>
      </c>
      <c r="F731">
        <v>0</v>
      </c>
      <c r="G731">
        <v>0</v>
      </c>
    </row>
    <row r="732" spans="2:7" s="3" customFormat="1">
      <c r="B732" s="3" t="s">
        <v>154</v>
      </c>
      <c r="C732" s="3" t="s">
        <v>8</v>
      </c>
      <c r="D732" s="3">
        <f>IFERROR(AVERAGE(D735), 0)</f>
        <v>0</v>
      </c>
      <c r="E732" s="3">
        <f>IFERROR(AVERAGE(E735), 0)</f>
        <v>0</v>
      </c>
      <c r="F732" s="3">
        <f>IFERROR(AVERAGE(F735), 0)</f>
        <v>0</v>
      </c>
      <c r="G732" s="3">
        <f>IFERROR(AVERAGE(G735), 0)</f>
        <v>0</v>
      </c>
    </row>
    <row r="733" spans="2:7" outlineLevel="2">
      <c r="B733" s="4" t="s">
        <v>9</v>
      </c>
      <c r="D733">
        <f>E736</f>
        <v>0</v>
      </c>
      <c r="E733">
        <f>F736</f>
        <v>0</v>
      </c>
      <c r="F733">
        <f>G736</f>
        <v>0</v>
      </c>
      <c r="G733">
        <f>H736</f>
        <v>0</v>
      </c>
    </row>
    <row r="734" spans="2:7" outlineLevel="2">
      <c r="B734" s="4" t="s">
        <v>10</v>
      </c>
      <c r="D734">
        <f>E737</f>
        <v>0</v>
      </c>
      <c r="E734">
        <f>F737</f>
        <v>0</v>
      </c>
      <c r="F734">
        <f>G737</f>
        <v>0</v>
      </c>
      <c r="G734">
        <f>H737</f>
        <v>0</v>
      </c>
    </row>
    <row r="735" spans="2:7" s="5" customFormat="1" outlineLevel="1">
      <c r="C735" s="5" t="s">
        <v>155</v>
      </c>
      <c r="D735" s="1">
        <f>IFERROR(D736/D737, D736)</f>
        <v>0</v>
      </c>
      <c r="E735" s="1">
        <f>IFERROR(E736/E737, E736)</f>
        <v>0</v>
      </c>
      <c r="F735" s="1">
        <f>IFERROR(F736/F737, F736)</f>
        <v>0</v>
      </c>
      <c r="G735" s="1">
        <f>IFERROR(G736/G737, G736)</f>
        <v>0</v>
      </c>
    </row>
    <row r="736" spans="2:7" outlineLevel="2">
      <c r="C736" t="s">
        <v>10</v>
      </c>
      <c r="D736">
        <f>COUNTIF(D738:D738, "1")</f>
        <v>0</v>
      </c>
      <c r="E736">
        <f>COUNTIF(E738:E738, "1")</f>
        <v>0</v>
      </c>
      <c r="F736">
        <f>COUNTIF(F738:F738, "1")</f>
        <v>0</v>
      </c>
      <c r="G736">
        <f>COUNTIF(G738:G738, "1")</f>
        <v>0</v>
      </c>
    </row>
    <row r="737" spans="2:7" outlineLevel="2">
      <c r="C737" t="s">
        <v>12</v>
      </c>
      <c r="D737">
        <f>COUNTIF(D738:D738, "0")</f>
        <v>0</v>
      </c>
      <c r="E737">
        <f>COUNTIF(E738:E738, "0")</f>
        <v>0</v>
      </c>
      <c r="F737">
        <f>COUNTIF(F738:F738, "0")</f>
        <v>0</v>
      </c>
      <c r="G737">
        <f>COUNTIF(G738:G738, "0")</f>
        <v>0</v>
      </c>
    </row>
    <row r="738" spans="2:7" outlineLevel="2">
      <c r="B738" t="s">
        <v>156</v>
      </c>
      <c r="C738" t="s">
        <v>38</v>
      </c>
      <c r="D738">
        <v>0</v>
      </c>
      <c r="E738">
        <v>0</v>
      </c>
      <c r="F738">
        <v>0</v>
      </c>
      <c r="G738">
        <v>0</v>
      </c>
    </row>
    <row r="739" spans="2:7" s="3" customFormat="1">
      <c r="B739" s="3" t="s">
        <v>157</v>
      </c>
      <c r="C739" s="3" t="s">
        <v>8</v>
      </c>
      <c r="D739" s="3">
        <f>IFERROR(AVERAGE(D742,D746), 0)</f>
        <v>0</v>
      </c>
      <c r="E739" s="3">
        <f>IFERROR(AVERAGE(E742,E746), 0)</f>
        <v>0</v>
      </c>
      <c r="F739" s="3">
        <f>IFERROR(AVERAGE(F742,F746), 0)</f>
        <v>0</v>
      </c>
      <c r="G739" s="3">
        <f>IFERROR(AVERAGE(G742,G746), 0)</f>
        <v>0</v>
      </c>
    </row>
    <row r="740" spans="2:7" outlineLevel="2">
      <c r="B740" s="4" t="s">
        <v>9</v>
      </c>
      <c r="D740">
        <f>E743+E747</f>
        <v>0</v>
      </c>
      <c r="E740">
        <f>F743+F747</f>
        <v>0</v>
      </c>
      <c r="F740">
        <f>G743+G747</f>
        <v>0</v>
      </c>
      <c r="G740">
        <f>H743+H747</f>
        <v>0</v>
      </c>
    </row>
    <row r="741" spans="2:7" outlineLevel="2">
      <c r="B741" s="4" t="s">
        <v>10</v>
      </c>
      <c r="D741">
        <f>E744+E748</f>
        <v>0</v>
      </c>
      <c r="E741">
        <f>F744+F748</f>
        <v>0</v>
      </c>
      <c r="F741">
        <f>G744+G748</f>
        <v>0</v>
      </c>
      <c r="G741">
        <f>H744+H748</f>
        <v>0</v>
      </c>
    </row>
    <row r="742" spans="2:7" s="5" customFormat="1" outlineLevel="1">
      <c r="C742" s="5" t="s">
        <v>11</v>
      </c>
      <c r="D742" s="1">
        <f>IFERROR(D743/D744, D743)</f>
        <v>0</v>
      </c>
      <c r="E742" s="1">
        <f>IFERROR(E743/E744, E743)</f>
        <v>0</v>
      </c>
      <c r="F742" s="1">
        <f>IFERROR(F743/F744, F743)</f>
        <v>0</v>
      </c>
      <c r="G742" s="1">
        <f>IFERROR(G743/G744, G743)</f>
        <v>0</v>
      </c>
    </row>
    <row r="743" spans="2:7" outlineLevel="2">
      <c r="C743" t="s">
        <v>10</v>
      </c>
      <c r="D743">
        <f>COUNTIF(D745:D745, "1")</f>
        <v>0</v>
      </c>
      <c r="E743">
        <f>COUNTIF(E745:E745, "1")</f>
        <v>0</v>
      </c>
      <c r="F743">
        <f>COUNTIF(F745:F745, "1")</f>
        <v>0</v>
      </c>
      <c r="G743">
        <f>COUNTIF(G745:G745, "1")</f>
        <v>0</v>
      </c>
    </row>
    <row r="744" spans="2:7" outlineLevel="2">
      <c r="C744" t="s">
        <v>12</v>
      </c>
      <c r="D744">
        <f>COUNTIF(D745:D745, "0")</f>
        <v>0</v>
      </c>
      <c r="E744">
        <f>COUNTIF(E745:E745, "0")</f>
        <v>0</v>
      </c>
      <c r="F744">
        <f>COUNTIF(F745:F745, "0")</f>
        <v>0</v>
      </c>
      <c r="G744">
        <f>COUNTIF(G745:G745, "0")</f>
        <v>0</v>
      </c>
    </row>
    <row r="745" spans="2:7" outlineLevel="2">
      <c r="B745" t="s">
        <v>13</v>
      </c>
      <c r="C745" t="s">
        <v>29</v>
      </c>
      <c r="D745">
        <v>0</v>
      </c>
      <c r="E745">
        <v>0</v>
      </c>
      <c r="F745">
        <v>0</v>
      </c>
      <c r="G745">
        <v>0</v>
      </c>
    </row>
    <row r="746" spans="2:7" s="5" customFormat="1" outlineLevel="1">
      <c r="C746" s="5" t="s">
        <v>18</v>
      </c>
      <c r="D746" s="1">
        <f>IFERROR(D747/D748, D747)</f>
        <v>0</v>
      </c>
      <c r="E746" s="1">
        <f>IFERROR(E747/E748, E747)</f>
        <v>0</v>
      </c>
      <c r="F746" s="1">
        <f>IFERROR(F747/F748, F747)</f>
        <v>0</v>
      </c>
      <c r="G746" s="1">
        <f>IFERROR(G747/G748, G747)</f>
        <v>0</v>
      </c>
    </row>
    <row r="747" spans="2:7" outlineLevel="2">
      <c r="C747" t="s">
        <v>10</v>
      </c>
      <c r="D747">
        <f>COUNTIF(D749:D749, "1")</f>
        <v>0</v>
      </c>
      <c r="E747">
        <f>COUNTIF(E749:E749, "1")</f>
        <v>0</v>
      </c>
      <c r="F747">
        <f>COUNTIF(F749:F749, "1")</f>
        <v>0</v>
      </c>
      <c r="G747">
        <f>COUNTIF(G749:G749, "1")</f>
        <v>0</v>
      </c>
    </row>
    <row r="748" spans="2:7" outlineLevel="2">
      <c r="C748" t="s">
        <v>12</v>
      </c>
      <c r="D748">
        <f>COUNTIF(D749:D749, "0")</f>
        <v>0</v>
      </c>
      <c r="E748">
        <f>COUNTIF(E749:E749, "0")</f>
        <v>0</v>
      </c>
      <c r="F748">
        <f>COUNTIF(F749:F749, "0")</f>
        <v>0</v>
      </c>
      <c r="G748">
        <f>COUNTIF(G749:G749, "0")</f>
        <v>0</v>
      </c>
    </row>
    <row r="749" spans="2:7" outlineLevel="2">
      <c r="B749" t="s">
        <v>19</v>
      </c>
      <c r="C749" t="s">
        <v>96</v>
      </c>
      <c r="D749">
        <v>0</v>
      </c>
      <c r="E749">
        <v>0</v>
      </c>
      <c r="F749">
        <v>0</v>
      </c>
      <c r="G749">
        <v>0</v>
      </c>
    </row>
    <row r="750" spans="2:7" s="3" customFormat="1">
      <c r="B750" s="3" t="s">
        <v>158</v>
      </c>
      <c r="C750" s="3" t="s">
        <v>8</v>
      </c>
      <c r="D750" s="3">
        <f>IFERROR(AVERAGE(D753), 0)</f>
        <v>0</v>
      </c>
      <c r="E750" s="3">
        <f>IFERROR(AVERAGE(E753), 0)</f>
        <v>0</v>
      </c>
      <c r="F750" s="3">
        <f>IFERROR(AVERAGE(F753), 0)</f>
        <v>0</v>
      </c>
      <c r="G750" s="3">
        <f>IFERROR(AVERAGE(G753), 0)</f>
        <v>0</v>
      </c>
    </row>
    <row r="751" spans="2:7" outlineLevel="2">
      <c r="B751" s="4" t="s">
        <v>9</v>
      </c>
      <c r="D751">
        <f>E754</f>
        <v>0</v>
      </c>
      <c r="E751">
        <f>F754</f>
        <v>0</v>
      </c>
      <c r="F751">
        <f>G754</f>
        <v>0</v>
      </c>
      <c r="G751">
        <f>H754</f>
        <v>0</v>
      </c>
    </row>
    <row r="752" spans="2:7" outlineLevel="2">
      <c r="B752" s="4" t="s">
        <v>10</v>
      </c>
      <c r="D752">
        <f>E755</f>
        <v>0</v>
      </c>
      <c r="E752">
        <f>F755</f>
        <v>0</v>
      </c>
      <c r="F752">
        <f>G755</f>
        <v>0</v>
      </c>
      <c r="G752">
        <f>H755</f>
        <v>0</v>
      </c>
    </row>
    <row r="753" spans="2:7" s="5" customFormat="1" outlineLevel="1">
      <c r="C753" s="5" t="s">
        <v>11</v>
      </c>
      <c r="D753" s="1">
        <f>IFERROR(D754/D755, D754)</f>
        <v>0</v>
      </c>
      <c r="E753" s="1">
        <f>IFERROR(E754/E755, E754)</f>
        <v>0</v>
      </c>
      <c r="F753" s="1">
        <f>IFERROR(F754/F755, F754)</f>
        <v>0</v>
      </c>
      <c r="G753" s="1">
        <f>IFERROR(G754/G755, G754)</f>
        <v>0</v>
      </c>
    </row>
    <row r="754" spans="2:7" outlineLevel="2">
      <c r="C754" t="s">
        <v>10</v>
      </c>
      <c r="D754">
        <f>COUNTIF(D756:D756, "1")</f>
        <v>0</v>
      </c>
      <c r="E754">
        <f>COUNTIF(E756:E756, "1")</f>
        <v>0</v>
      </c>
      <c r="F754">
        <f>COUNTIF(F756:F756, "1")</f>
        <v>0</v>
      </c>
      <c r="G754">
        <f>COUNTIF(G756:G756, "1")</f>
        <v>0</v>
      </c>
    </row>
    <row r="755" spans="2:7" outlineLevel="2">
      <c r="C755" t="s">
        <v>12</v>
      </c>
      <c r="D755">
        <f>COUNTIF(D756:D756, "0")</f>
        <v>0</v>
      </c>
      <c r="E755">
        <f>COUNTIF(E756:E756, "0")</f>
        <v>0</v>
      </c>
      <c r="F755">
        <f>COUNTIF(F756:F756, "0")</f>
        <v>0</v>
      </c>
      <c r="G755">
        <f>COUNTIF(G756:G756, "0")</f>
        <v>0</v>
      </c>
    </row>
    <row r="756" spans="2:7" outlineLevel="2">
      <c r="B756" t="s">
        <v>13</v>
      </c>
      <c r="C756" t="s">
        <v>34</v>
      </c>
      <c r="D756">
        <v>0</v>
      </c>
      <c r="E756">
        <v>0</v>
      </c>
      <c r="F756">
        <v>0</v>
      </c>
      <c r="G756">
        <v>0</v>
      </c>
    </row>
    <row r="757" spans="2:7" s="3" customFormat="1">
      <c r="B757" s="3" t="s">
        <v>159</v>
      </c>
      <c r="C757" s="3" t="s">
        <v>8</v>
      </c>
      <c r="D757" s="3">
        <f>IFERROR(AVERAGE(D760), 0)</f>
        <v>0</v>
      </c>
      <c r="E757" s="3">
        <f>IFERROR(AVERAGE(E760), 0)</f>
        <v>0</v>
      </c>
      <c r="F757" s="3">
        <f>IFERROR(AVERAGE(F760), 0)</f>
        <v>0</v>
      </c>
      <c r="G757" s="3">
        <f>IFERROR(AVERAGE(G760), 0)</f>
        <v>0</v>
      </c>
    </row>
    <row r="758" spans="2:7" outlineLevel="2">
      <c r="B758" s="4" t="s">
        <v>9</v>
      </c>
      <c r="D758">
        <f>E761</f>
        <v>0</v>
      </c>
      <c r="E758">
        <f>F761</f>
        <v>0</v>
      </c>
      <c r="F758">
        <f>G761</f>
        <v>0</v>
      </c>
      <c r="G758">
        <f>H761</f>
        <v>0</v>
      </c>
    </row>
    <row r="759" spans="2:7" outlineLevel="2">
      <c r="B759" s="4" t="s">
        <v>10</v>
      </c>
      <c r="D759">
        <f>E762</f>
        <v>0</v>
      </c>
      <c r="E759">
        <f>F762</f>
        <v>0</v>
      </c>
      <c r="F759">
        <f>G762</f>
        <v>0</v>
      </c>
      <c r="G759">
        <f>H762</f>
        <v>0</v>
      </c>
    </row>
    <row r="760" spans="2:7" s="5" customFormat="1" outlineLevel="1">
      <c r="C760" s="5" t="s">
        <v>11</v>
      </c>
      <c r="D760" s="1">
        <f>IFERROR(D761/D762, D761)</f>
        <v>0</v>
      </c>
      <c r="E760" s="1">
        <f>IFERROR(E761/E762, E761)</f>
        <v>0</v>
      </c>
      <c r="F760" s="1">
        <f>IFERROR(F761/F762, F761)</f>
        <v>0</v>
      </c>
      <c r="G760" s="1">
        <f>IFERROR(G761/G762, G761)</f>
        <v>0</v>
      </c>
    </row>
    <row r="761" spans="2:7" outlineLevel="2">
      <c r="C761" t="s">
        <v>10</v>
      </c>
      <c r="D761">
        <f>COUNTIF(D763:D764, "1")</f>
        <v>0</v>
      </c>
      <c r="E761">
        <f>COUNTIF(E763:E764, "1")</f>
        <v>0</v>
      </c>
      <c r="F761">
        <f>COUNTIF(F763:F764, "1")</f>
        <v>0</v>
      </c>
      <c r="G761">
        <f>COUNTIF(G763:G764, "1")</f>
        <v>0</v>
      </c>
    </row>
    <row r="762" spans="2:7" outlineLevel="2">
      <c r="C762" t="s">
        <v>12</v>
      </c>
      <c r="D762">
        <f>COUNTIF(D763:D764, "0")</f>
        <v>0</v>
      </c>
      <c r="E762">
        <f>COUNTIF(E763:E764, "0")</f>
        <v>0</v>
      </c>
      <c r="F762">
        <f>COUNTIF(F763:F764, "0")</f>
        <v>0</v>
      </c>
      <c r="G762">
        <f>COUNTIF(G763:G764, "0")</f>
        <v>0</v>
      </c>
    </row>
    <row r="763" spans="2:7" outlineLevel="2">
      <c r="B763" t="s">
        <v>13</v>
      </c>
      <c r="C763" t="s">
        <v>102</v>
      </c>
      <c r="D763">
        <v>0</v>
      </c>
      <c r="E763">
        <v>0</v>
      </c>
      <c r="F763">
        <v>0</v>
      </c>
      <c r="G763">
        <v>0</v>
      </c>
    </row>
    <row r="764" spans="2:7" outlineLevel="2">
      <c r="B764" t="s">
        <v>13</v>
      </c>
      <c r="C764" t="s">
        <v>35</v>
      </c>
      <c r="D764">
        <v>0</v>
      </c>
      <c r="E764">
        <v>0</v>
      </c>
      <c r="F764">
        <v>0</v>
      </c>
      <c r="G764">
        <v>0</v>
      </c>
    </row>
    <row r="765" spans="2:7" s="3" customFormat="1">
      <c r="B765" s="3" t="s">
        <v>160</v>
      </c>
      <c r="C765" s="3" t="s">
        <v>8</v>
      </c>
      <c r="D765" s="3">
        <f>IFERROR(AVERAGE(D768), 0)</f>
        <v>0</v>
      </c>
      <c r="E765" s="3">
        <f>IFERROR(AVERAGE(E768), 0)</f>
        <v>0</v>
      </c>
      <c r="F765" s="3">
        <f>IFERROR(AVERAGE(F768), 0)</f>
        <v>0</v>
      </c>
      <c r="G765" s="3">
        <f>IFERROR(AVERAGE(G768), 0)</f>
        <v>0</v>
      </c>
    </row>
    <row r="766" spans="2:7" outlineLevel="2">
      <c r="B766" s="4" t="s">
        <v>9</v>
      </c>
      <c r="D766">
        <f>E769</f>
        <v>0</v>
      </c>
      <c r="E766">
        <f>F769</f>
        <v>0</v>
      </c>
      <c r="F766">
        <f>G769</f>
        <v>0</v>
      </c>
      <c r="G766">
        <f>H769</f>
        <v>0</v>
      </c>
    </row>
    <row r="767" spans="2:7" outlineLevel="2">
      <c r="B767" s="4" t="s">
        <v>10</v>
      </c>
      <c r="D767">
        <f>E770</f>
        <v>0</v>
      </c>
      <c r="E767">
        <f>F770</f>
        <v>0</v>
      </c>
      <c r="F767">
        <f>G770</f>
        <v>0</v>
      </c>
      <c r="G767">
        <f>H770</f>
        <v>0</v>
      </c>
    </row>
    <row r="768" spans="2:7" s="5" customFormat="1" outlineLevel="1">
      <c r="C768" s="5" t="s">
        <v>11</v>
      </c>
      <c r="D768" s="1">
        <f>IFERROR(D769/D770, D769)</f>
        <v>0</v>
      </c>
      <c r="E768" s="1">
        <f>IFERROR(E769/E770, E769)</f>
        <v>0</v>
      </c>
      <c r="F768" s="1">
        <f>IFERROR(F769/F770, F769)</f>
        <v>0</v>
      </c>
      <c r="G768" s="1">
        <f>IFERROR(G769/G770, G769)</f>
        <v>0</v>
      </c>
    </row>
    <row r="769" spans="2:7" outlineLevel="2">
      <c r="C769" t="s">
        <v>10</v>
      </c>
      <c r="D769">
        <f>COUNTIF(D771:D772, "1")</f>
        <v>0</v>
      </c>
      <c r="E769">
        <f>COUNTIF(E771:E772, "1")</f>
        <v>0</v>
      </c>
      <c r="F769">
        <f>COUNTIF(F771:F772, "1")</f>
        <v>0</v>
      </c>
      <c r="G769">
        <f>COUNTIF(G771:G772, "1")</f>
        <v>0</v>
      </c>
    </row>
    <row r="770" spans="2:7" outlineLevel="2">
      <c r="C770" t="s">
        <v>12</v>
      </c>
      <c r="D770">
        <f>COUNTIF(D771:D772, "0")</f>
        <v>0</v>
      </c>
      <c r="E770">
        <f>COUNTIF(E771:E772, "0")</f>
        <v>0</v>
      </c>
      <c r="F770">
        <f>COUNTIF(F771:F772, "0")</f>
        <v>0</v>
      </c>
      <c r="G770">
        <f>COUNTIF(G771:G772, "0")</f>
        <v>0</v>
      </c>
    </row>
    <row r="771" spans="2:7" outlineLevel="2">
      <c r="B771" t="s">
        <v>13</v>
      </c>
      <c r="C771" t="s">
        <v>39</v>
      </c>
      <c r="D771">
        <v>0</v>
      </c>
      <c r="E771">
        <v>0</v>
      </c>
      <c r="F771">
        <v>0</v>
      </c>
      <c r="G771">
        <v>0</v>
      </c>
    </row>
    <row r="772" spans="2:7" outlineLevel="2">
      <c r="B772" t="s">
        <v>13</v>
      </c>
      <c r="C772" t="s">
        <v>37</v>
      </c>
      <c r="D772">
        <v>0</v>
      </c>
      <c r="E772">
        <v>0</v>
      </c>
      <c r="F772">
        <v>0</v>
      </c>
      <c r="G772">
        <v>0</v>
      </c>
    </row>
    <row r="773" spans="2:7" s="3" customFormat="1">
      <c r="B773" s="3" t="s">
        <v>161</v>
      </c>
      <c r="C773" s="3" t="s">
        <v>8</v>
      </c>
      <c r="D773" s="3">
        <f>IFERROR(AVERAGE(D776), 0)</f>
        <v>0</v>
      </c>
      <c r="E773" s="3">
        <f>IFERROR(AVERAGE(E776), 0)</f>
        <v>0</v>
      </c>
      <c r="F773" s="3">
        <f>IFERROR(AVERAGE(F776), 0)</f>
        <v>0</v>
      </c>
      <c r="G773" s="3">
        <f>IFERROR(AVERAGE(G776), 0)</f>
        <v>0</v>
      </c>
    </row>
    <row r="774" spans="2:7" outlineLevel="2">
      <c r="B774" s="4" t="s">
        <v>9</v>
      </c>
      <c r="D774">
        <f>E777</f>
        <v>0</v>
      </c>
      <c r="E774">
        <f>F777</f>
        <v>0</v>
      </c>
      <c r="F774">
        <f>G777</f>
        <v>0</v>
      </c>
      <c r="G774">
        <f>H777</f>
        <v>0</v>
      </c>
    </row>
    <row r="775" spans="2:7" outlineLevel="2">
      <c r="B775" s="4" t="s">
        <v>10</v>
      </c>
      <c r="D775">
        <f>E778</f>
        <v>0</v>
      </c>
      <c r="E775">
        <f>F778</f>
        <v>0</v>
      </c>
      <c r="F775">
        <f>G778</f>
        <v>0</v>
      </c>
      <c r="G775">
        <f>H778</f>
        <v>0</v>
      </c>
    </row>
    <row r="776" spans="2:7" s="5" customFormat="1" outlineLevel="1">
      <c r="C776" s="5" t="s">
        <v>11</v>
      </c>
      <c r="D776" s="1">
        <f>IFERROR(D777/D778, D777)</f>
        <v>0</v>
      </c>
      <c r="E776" s="1">
        <f>IFERROR(E777/E778, E777)</f>
        <v>0</v>
      </c>
      <c r="F776" s="1">
        <f>IFERROR(F777/F778, F777)</f>
        <v>0</v>
      </c>
      <c r="G776" s="1">
        <f>IFERROR(G777/G778, G777)</f>
        <v>0</v>
      </c>
    </row>
    <row r="777" spans="2:7" outlineLevel="2">
      <c r="C777" t="s">
        <v>10</v>
      </c>
      <c r="D777">
        <f>COUNTIF(D779:D780, "1")</f>
        <v>0</v>
      </c>
      <c r="E777">
        <f>COUNTIF(E779:E780, "1")</f>
        <v>0</v>
      </c>
      <c r="F777">
        <f>COUNTIF(F779:F780, "1")</f>
        <v>0</v>
      </c>
      <c r="G777">
        <f>COUNTIF(G779:G780, "1")</f>
        <v>0</v>
      </c>
    </row>
    <row r="778" spans="2:7" outlineLevel="2">
      <c r="C778" t="s">
        <v>12</v>
      </c>
      <c r="D778">
        <f>COUNTIF(D779:D780, "0")</f>
        <v>0</v>
      </c>
      <c r="E778">
        <f>COUNTIF(E779:E780, "0")</f>
        <v>0</v>
      </c>
      <c r="F778">
        <f>COUNTIF(F779:F780, "0")</f>
        <v>0</v>
      </c>
      <c r="G778">
        <f>COUNTIF(G779:G780, "0")</f>
        <v>0</v>
      </c>
    </row>
    <row r="779" spans="2:7" outlineLevel="2">
      <c r="B779" t="s">
        <v>13</v>
      </c>
      <c r="C779" t="s">
        <v>39</v>
      </c>
      <c r="D779">
        <v>0</v>
      </c>
      <c r="E779">
        <v>0</v>
      </c>
      <c r="F779">
        <v>0</v>
      </c>
      <c r="G779">
        <v>0</v>
      </c>
    </row>
    <row r="780" spans="2:7" outlineLevel="2">
      <c r="B780" t="s">
        <v>13</v>
      </c>
      <c r="C780" t="s">
        <v>162</v>
      </c>
      <c r="D780">
        <v>0</v>
      </c>
      <c r="E780">
        <v>0</v>
      </c>
      <c r="F780">
        <v>0</v>
      </c>
      <c r="G780">
        <v>0</v>
      </c>
    </row>
    <row r="781" spans="2:7" s="3" customFormat="1">
      <c r="B781" s="3" t="s">
        <v>163</v>
      </c>
      <c r="C781" s="3" t="s">
        <v>8</v>
      </c>
      <c r="D781" s="3">
        <f>IFERROR(AVERAGE(D784), 0)</f>
        <v>0</v>
      </c>
      <c r="E781" s="3">
        <f>IFERROR(AVERAGE(E784), 0)</f>
        <v>0</v>
      </c>
      <c r="F781" s="3">
        <f>IFERROR(AVERAGE(F784), 0)</f>
        <v>0</v>
      </c>
      <c r="G781" s="3">
        <f>IFERROR(AVERAGE(G784), 0)</f>
        <v>0</v>
      </c>
    </row>
    <row r="782" spans="2:7" outlineLevel="2">
      <c r="B782" s="4" t="s">
        <v>9</v>
      </c>
      <c r="D782">
        <f>E785</f>
        <v>0</v>
      </c>
      <c r="E782">
        <f>F785</f>
        <v>0</v>
      </c>
      <c r="F782">
        <f>G785</f>
        <v>0</v>
      </c>
      <c r="G782">
        <f>H785</f>
        <v>0</v>
      </c>
    </row>
    <row r="783" spans="2:7" outlineLevel="2">
      <c r="B783" s="4" t="s">
        <v>10</v>
      </c>
      <c r="D783">
        <f>E786</f>
        <v>0</v>
      </c>
      <c r="E783">
        <f>F786</f>
        <v>0</v>
      </c>
      <c r="F783">
        <f>G786</f>
        <v>0</v>
      </c>
      <c r="G783">
        <f>H786</f>
        <v>0</v>
      </c>
    </row>
    <row r="784" spans="2:7" s="5" customFormat="1" outlineLevel="1">
      <c r="C784" s="5" t="s">
        <v>18</v>
      </c>
      <c r="D784" s="1">
        <f>IFERROR(D785/D786, D785)</f>
        <v>0</v>
      </c>
      <c r="E784" s="1">
        <f>IFERROR(E785/E786, E785)</f>
        <v>0</v>
      </c>
      <c r="F784" s="1">
        <f>IFERROR(F785/F786, F785)</f>
        <v>0</v>
      </c>
      <c r="G784" s="1">
        <f>IFERROR(G785/G786, G785)</f>
        <v>0</v>
      </c>
    </row>
    <row r="785" spans="2:7" outlineLevel="2">
      <c r="C785" t="s">
        <v>10</v>
      </c>
      <c r="D785">
        <f>COUNTIF(D787:D787, "1")</f>
        <v>0</v>
      </c>
      <c r="E785">
        <f>COUNTIF(E787:E787, "1")</f>
        <v>0</v>
      </c>
      <c r="F785">
        <f>COUNTIF(F787:F787, "1")</f>
        <v>0</v>
      </c>
      <c r="G785">
        <f>COUNTIF(G787:G787, "1")</f>
        <v>0</v>
      </c>
    </row>
    <row r="786" spans="2:7" outlineLevel="2">
      <c r="C786" t="s">
        <v>12</v>
      </c>
      <c r="D786">
        <f>COUNTIF(D787:D787, "0")</f>
        <v>0</v>
      </c>
      <c r="E786">
        <f>COUNTIF(E787:E787, "0")</f>
        <v>0</v>
      </c>
      <c r="F786">
        <f>COUNTIF(F787:F787, "0")</f>
        <v>0</v>
      </c>
      <c r="G786">
        <f>COUNTIF(G787:G787, "0")</f>
        <v>0</v>
      </c>
    </row>
    <row r="787" spans="2:7" outlineLevel="2">
      <c r="B787" t="s">
        <v>19</v>
      </c>
      <c r="C787" t="s">
        <v>38</v>
      </c>
      <c r="D787">
        <v>0</v>
      </c>
      <c r="E787">
        <v>0</v>
      </c>
      <c r="F787">
        <v>0</v>
      </c>
      <c r="G787">
        <v>0</v>
      </c>
    </row>
    <row r="788" spans="2:7" s="3" customFormat="1">
      <c r="B788" s="3" t="s">
        <v>164</v>
      </c>
      <c r="C788" s="3" t="s">
        <v>8</v>
      </c>
      <c r="D788" s="3">
        <f>IFERROR(AVERAGE(D791), 0)</f>
        <v>0</v>
      </c>
      <c r="E788" s="3">
        <f>IFERROR(AVERAGE(E791), 0)</f>
        <v>0</v>
      </c>
      <c r="F788" s="3">
        <f>IFERROR(AVERAGE(F791), 0)</f>
        <v>0</v>
      </c>
      <c r="G788" s="3">
        <f>IFERROR(AVERAGE(G791), 0)</f>
        <v>0</v>
      </c>
    </row>
    <row r="789" spans="2:7" outlineLevel="2">
      <c r="B789" s="4" t="s">
        <v>9</v>
      </c>
      <c r="D789">
        <f>E792</f>
        <v>0</v>
      </c>
      <c r="E789">
        <f>F792</f>
        <v>0</v>
      </c>
      <c r="F789">
        <f>G792</f>
        <v>0</v>
      </c>
      <c r="G789">
        <f>H792</f>
        <v>0</v>
      </c>
    </row>
    <row r="790" spans="2:7" outlineLevel="2">
      <c r="B790" s="4" t="s">
        <v>10</v>
      </c>
      <c r="D790">
        <f>E793</f>
        <v>0</v>
      </c>
      <c r="E790">
        <f>F793</f>
        <v>0</v>
      </c>
      <c r="F790">
        <f>G793</f>
        <v>0</v>
      </c>
      <c r="G790">
        <f>H793</f>
        <v>0</v>
      </c>
    </row>
    <row r="791" spans="2:7" s="5" customFormat="1" outlineLevel="1">
      <c r="C791" s="5" t="s">
        <v>11</v>
      </c>
      <c r="D791" s="1">
        <f>IFERROR(D792/D793, D792)</f>
        <v>0</v>
      </c>
      <c r="E791" s="1">
        <f>IFERROR(E792/E793, E792)</f>
        <v>0</v>
      </c>
      <c r="F791" s="1">
        <f>IFERROR(F792/F793, F792)</f>
        <v>0</v>
      </c>
      <c r="G791" s="1">
        <f>IFERROR(G792/G793, G792)</f>
        <v>0</v>
      </c>
    </row>
    <row r="792" spans="2:7" outlineLevel="2">
      <c r="C792" t="s">
        <v>10</v>
      </c>
      <c r="D792">
        <f>COUNTIF(D794:D798, "1")</f>
        <v>0</v>
      </c>
      <c r="E792">
        <f>COUNTIF(E794:E798, "1")</f>
        <v>0</v>
      </c>
      <c r="F792">
        <f>COUNTIF(F794:F798, "1")</f>
        <v>0</v>
      </c>
      <c r="G792">
        <f>COUNTIF(G794:G798, "1")</f>
        <v>0</v>
      </c>
    </row>
    <row r="793" spans="2:7" outlineLevel="2">
      <c r="C793" t="s">
        <v>12</v>
      </c>
      <c r="D793">
        <f>COUNTIF(D794:D798, "0")</f>
        <v>0</v>
      </c>
      <c r="E793">
        <f>COUNTIF(E794:E798, "0")</f>
        <v>0</v>
      </c>
      <c r="F793">
        <f>COUNTIF(F794:F798, "0")</f>
        <v>0</v>
      </c>
      <c r="G793">
        <f>COUNTIF(G794:G798, "0")</f>
        <v>0</v>
      </c>
    </row>
    <row r="794" spans="2:7" outlineLevel="2">
      <c r="B794" t="s">
        <v>13</v>
      </c>
      <c r="C794" t="s">
        <v>79</v>
      </c>
      <c r="D794">
        <v>0</v>
      </c>
      <c r="E794">
        <v>0</v>
      </c>
      <c r="F794">
        <v>0</v>
      </c>
      <c r="G794">
        <v>0</v>
      </c>
    </row>
    <row r="795" spans="2:7" outlineLevel="2">
      <c r="B795" t="s">
        <v>13</v>
      </c>
      <c r="C795" t="s">
        <v>33</v>
      </c>
      <c r="D795">
        <v>0</v>
      </c>
      <c r="E795">
        <v>1</v>
      </c>
      <c r="F795">
        <v>0</v>
      </c>
      <c r="G795">
        <v>0</v>
      </c>
    </row>
    <row r="796" spans="2:7" outlineLevel="2">
      <c r="B796" t="s">
        <v>13</v>
      </c>
      <c r="C796" t="s">
        <v>36</v>
      </c>
      <c r="D796">
        <v>0</v>
      </c>
      <c r="E796">
        <v>1</v>
      </c>
      <c r="F796">
        <v>0</v>
      </c>
      <c r="G796">
        <v>0</v>
      </c>
    </row>
    <row r="797" spans="2:7" outlineLevel="2">
      <c r="B797" t="s">
        <v>13</v>
      </c>
      <c r="C797" t="s">
        <v>34</v>
      </c>
      <c r="D797">
        <v>0</v>
      </c>
      <c r="E797">
        <v>0</v>
      </c>
      <c r="F797">
        <v>0</v>
      </c>
      <c r="G797">
        <v>0</v>
      </c>
    </row>
    <row r="798" spans="2:7" outlineLevel="2">
      <c r="B798" t="s">
        <v>13</v>
      </c>
      <c r="C798" t="s">
        <v>35</v>
      </c>
      <c r="D798">
        <v>0</v>
      </c>
      <c r="E798">
        <v>0</v>
      </c>
      <c r="F798">
        <v>0</v>
      </c>
      <c r="G798">
        <v>0</v>
      </c>
    </row>
    <row r="799" spans="2:7" s="3" customFormat="1">
      <c r="B799" s="3" t="s">
        <v>165</v>
      </c>
      <c r="C799" s="3" t="s">
        <v>8</v>
      </c>
      <c r="D799" s="3">
        <f>IFERROR(AVERAGE(D802), 0)</f>
        <v>0</v>
      </c>
      <c r="E799" s="3">
        <f>IFERROR(AVERAGE(E802), 0)</f>
        <v>0</v>
      </c>
      <c r="F799" s="3">
        <f>IFERROR(AVERAGE(F802), 0)</f>
        <v>0</v>
      </c>
      <c r="G799" s="3">
        <f>IFERROR(AVERAGE(G802), 0)</f>
        <v>0</v>
      </c>
    </row>
    <row r="800" spans="2:7" outlineLevel="2">
      <c r="B800" s="4" t="s">
        <v>9</v>
      </c>
      <c r="D800">
        <f>E803</f>
        <v>0</v>
      </c>
      <c r="E800">
        <f>F803</f>
        <v>0</v>
      </c>
      <c r="F800">
        <f>G803</f>
        <v>0</v>
      </c>
      <c r="G800">
        <f>H803</f>
        <v>0</v>
      </c>
    </row>
    <row r="801" spans="2:7" outlineLevel="2">
      <c r="B801" s="4" t="s">
        <v>10</v>
      </c>
      <c r="D801">
        <f>E804</f>
        <v>0</v>
      </c>
      <c r="E801">
        <f>F804</f>
        <v>0</v>
      </c>
      <c r="F801">
        <f>G804</f>
        <v>0</v>
      </c>
      <c r="G801">
        <f>H804</f>
        <v>0</v>
      </c>
    </row>
    <row r="802" spans="2:7" s="5" customFormat="1" outlineLevel="1">
      <c r="C802" s="5" t="s">
        <v>52</v>
      </c>
      <c r="D802" s="1">
        <f>IFERROR(D803/D804, D803)</f>
        <v>0</v>
      </c>
      <c r="E802" s="1">
        <f>IFERROR(E803/E804, E803)</f>
        <v>0</v>
      </c>
      <c r="F802" s="1">
        <f>IFERROR(F803/F804, F803)</f>
        <v>0</v>
      </c>
      <c r="G802" s="1">
        <f>IFERROR(G803/G804, G803)</f>
        <v>0</v>
      </c>
    </row>
    <row r="803" spans="2:7" outlineLevel="2">
      <c r="C803" t="s">
        <v>10</v>
      </c>
      <c r="D803">
        <f>COUNTIF(D805:D805, "1")</f>
        <v>0</v>
      </c>
      <c r="E803">
        <f>COUNTIF(E805:E805, "1")</f>
        <v>0</v>
      </c>
      <c r="F803">
        <f>COUNTIF(F805:F805, "1")</f>
        <v>0</v>
      </c>
      <c r="G803">
        <f>COUNTIF(G805:G805, "1")</f>
        <v>0</v>
      </c>
    </row>
    <row r="804" spans="2:7" outlineLevel="2">
      <c r="C804" t="s">
        <v>12</v>
      </c>
      <c r="D804">
        <f>COUNTIF(D805:D805, "0")</f>
        <v>0</v>
      </c>
      <c r="E804">
        <f>COUNTIF(E805:E805, "0")</f>
        <v>0</v>
      </c>
      <c r="F804">
        <f>COUNTIF(F805:F805, "0")</f>
        <v>0</v>
      </c>
      <c r="G804">
        <f>COUNTIF(G805:G805, "0")</f>
        <v>0</v>
      </c>
    </row>
    <row r="805" spans="2:7" outlineLevel="2">
      <c r="B805" t="s">
        <v>53</v>
      </c>
      <c r="C805" t="s">
        <v>25</v>
      </c>
      <c r="D805">
        <v>0</v>
      </c>
      <c r="E805">
        <v>0</v>
      </c>
      <c r="F805">
        <v>0</v>
      </c>
      <c r="G805">
        <v>0</v>
      </c>
    </row>
    <row r="806" spans="2:7" s="3" customFormat="1">
      <c r="B806" s="3" t="s">
        <v>166</v>
      </c>
      <c r="C806" s="3" t="s">
        <v>8</v>
      </c>
      <c r="D806" s="3">
        <f>IFERROR(AVERAGE(D809), 0)</f>
        <v>0</v>
      </c>
      <c r="E806" s="3">
        <f>IFERROR(AVERAGE(E809), 0)</f>
        <v>0</v>
      </c>
      <c r="F806" s="3">
        <f>IFERROR(AVERAGE(F809), 0)</f>
        <v>0</v>
      </c>
      <c r="G806" s="3">
        <f>IFERROR(AVERAGE(G809), 0)</f>
        <v>0</v>
      </c>
    </row>
    <row r="807" spans="2:7" outlineLevel="2">
      <c r="B807" s="4" t="s">
        <v>9</v>
      </c>
      <c r="D807">
        <f>E810</f>
        <v>0</v>
      </c>
      <c r="E807">
        <f>F810</f>
        <v>0</v>
      </c>
      <c r="F807">
        <f>G810</f>
        <v>0</v>
      </c>
      <c r="G807">
        <f>H810</f>
        <v>0</v>
      </c>
    </row>
    <row r="808" spans="2:7" outlineLevel="2">
      <c r="B808" s="4" t="s">
        <v>10</v>
      </c>
      <c r="D808">
        <f>E811</f>
        <v>0</v>
      </c>
      <c r="E808">
        <f>F811</f>
        <v>0</v>
      </c>
      <c r="F808">
        <f>G811</f>
        <v>0</v>
      </c>
      <c r="G808">
        <f>H811</f>
        <v>0</v>
      </c>
    </row>
    <row r="809" spans="2:7" s="5" customFormat="1" outlineLevel="1">
      <c r="C809" s="5" t="s">
        <v>11</v>
      </c>
      <c r="D809" s="1">
        <f>IFERROR(D810/D811, D810)</f>
        <v>0</v>
      </c>
      <c r="E809" s="1">
        <f>IFERROR(E810/E811, E810)</f>
        <v>0</v>
      </c>
      <c r="F809" s="1">
        <f>IFERROR(F810/F811, F810)</f>
        <v>0</v>
      </c>
      <c r="G809" s="1">
        <f>IFERROR(G810/G811, G810)</f>
        <v>0</v>
      </c>
    </row>
    <row r="810" spans="2:7" outlineLevel="2">
      <c r="C810" t="s">
        <v>10</v>
      </c>
      <c r="D810">
        <f>COUNTIF(D812:D813, "1")</f>
        <v>0</v>
      </c>
      <c r="E810">
        <f>COUNTIF(E812:E813, "1")</f>
        <v>0</v>
      </c>
      <c r="F810">
        <f>COUNTIF(F812:F813, "1")</f>
        <v>0</v>
      </c>
      <c r="G810">
        <f>COUNTIF(G812:G813, "1")</f>
        <v>0</v>
      </c>
    </row>
    <row r="811" spans="2:7" outlineLevel="2">
      <c r="C811" t="s">
        <v>12</v>
      </c>
      <c r="D811">
        <f>COUNTIF(D812:D813, "0")</f>
        <v>0</v>
      </c>
      <c r="E811">
        <f>COUNTIF(E812:E813, "0")</f>
        <v>0</v>
      </c>
      <c r="F811">
        <f>COUNTIF(F812:F813, "0")</f>
        <v>0</v>
      </c>
      <c r="G811">
        <f>COUNTIF(G812:G813, "0")</f>
        <v>0</v>
      </c>
    </row>
    <row r="812" spans="2:7" outlineLevel="2">
      <c r="B812" t="s">
        <v>13</v>
      </c>
      <c r="C812" t="s">
        <v>17</v>
      </c>
      <c r="D812">
        <v>1</v>
      </c>
      <c r="E812">
        <v>1</v>
      </c>
      <c r="F812">
        <v>1</v>
      </c>
      <c r="G812">
        <v>0</v>
      </c>
    </row>
    <row r="813" spans="2:7" outlineLevel="2">
      <c r="B813" t="s">
        <v>13</v>
      </c>
      <c r="C813" t="s">
        <v>167</v>
      </c>
      <c r="D813">
        <v>0</v>
      </c>
      <c r="E813">
        <v>0</v>
      </c>
      <c r="F813">
        <v>0</v>
      </c>
      <c r="G813">
        <v>0</v>
      </c>
    </row>
    <row r="814" spans="2:7" s="3" customFormat="1">
      <c r="B814" s="3" t="s">
        <v>168</v>
      </c>
      <c r="C814" s="3" t="s">
        <v>8</v>
      </c>
      <c r="D814" s="3">
        <f>IFERROR(AVERAGE(D817), 0)</f>
        <v>0</v>
      </c>
      <c r="E814" s="3">
        <f>IFERROR(AVERAGE(E817), 0)</f>
        <v>0</v>
      </c>
      <c r="F814" s="3">
        <f>IFERROR(AVERAGE(F817), 0)</f>
        <v>0</v>
      </c>
      <c r="G814" s="3">
        <f>IFERROR(AVERAGE(G817), 0)</f>
        <v>0</v>
      </c>
    </row>
    <row r="815" spans="2:7" outlineLevel="2">
      <c r="B815" s="4" t="s">
        <v>9</v>
      </c>
      <c r="D815">
        <f>E818</f>
        <v>0</v>
      </c>
      <c r="E815">
        <f>F818</f>
        <v>0</v>
      </c>
      <c r="F815">
        <f>G818</f>
        <v>0</v>
      </c>
      <c r="G815">
        <f>H818</f>
        <v>0</v>
      </c>
    </row>
    <row r="816" spans="2:7" outlineLevel="2">
      <c r="B816" s="4" t="s">
        <v>10</v>
      </c>
      <c r="D816">
        <f>E819</f>
        <v>0</v>
      </c>
      <c r="E816">
        <f>F819</f>
        <v>0</v>
      </c>
      <c r="F816">
        <f>G819</f>
        <v>0</v>
      </c>
      <c r="G816">
        <f>H819</f>
        <v>0</v>
      </c>
    </row>
    <row r="817" spans="2:7" s="5" customFormat="1" outlineLevel="1">
      <c r="C817" s="5" t="s">
        <v>11</v>
      </c>
      <c r="D817" s="1">
        <f>IFERROR(D818/D819, D818)</f>
        <v>0</v>
      </c>
      <c r="E817" s="1">
        <f>IFERROR(E818/E819, E818)</f>
        <v>0</v>
      </c>
      <c r="F817" s="1">
        <f>IFERROR(F818/F819, F818)</f>
        <v>0</v>
      </c>
      <c r="G817" s="1">
        <f>IFERROR(G818/G819, G818)</f>
        <v>0</v>
      </c>
    </row>
    <row r="818" spans="2:7" outlineLevel="2">
      <c r="C818" t="s">
        <v>10</v>
      </c>
      <c r="D818">
        <f>COUNTIF(D820:D820, "1")</f>
        <v>0</v>
      </c>
      <c r="E818">
        <f>COUNTIF(E820:E820, "1")</f>
        <v>0</v>
      </c>
      <c r="F818">
        <f>COUNTIF(F820:F820, "1")</f>
        <v>0</v>
      </c>
      <c r="G818">
        <f>COUNTIF(G820:G820, "1")</f>
        <v>0</v>
      </c>
    </row>
    <row r="819" spans="2:7" outlineLevel="2">
      <c r="C819" t="s">
        <v>12</v>
      </c>
      <c r="D819">
        <f>COUNTIF(D820:D820, "0")</f>
        <v>0</v>
      </c>
      <c r="E819">
        <f>COUNTIF(E820:E820, "0")</f>
        <v>0</v>
      </c>
      <c r="F819">
        <f>COUNTIF(F820:F820, "0")</f>
        <v>0</v>
      </c>
      <c r="G819">
        <f>COUNTIF(G820:G820, "0")</f>
        <v>0</v>
      </c>
    </row>
    <row r="820" spans="2:7" outlineLevel="2">
      <c r="B820" t="s">
        <v>13</v>
      </c>
      <c r="C820" t="s">
        <v>64</v>
      </c>
      <c r="D820">
        <v>1</v>
      </c>
      <c r="E820">
        <v>0</v>
      </c>
      <c r="F820">
        <v>0</v>
      </c>
      <c r="G820">
        <v>0</v>
      </c>
    </row>
    <row r="821" spans="2:7" s="2" customFormat="1">
      <c r="B821" s="2" t="s">
        <v>169</v>
      </c>
      <c r="D821" s="2">
        <f>IFERROR(AVERAGE(D824,D831,D838), 0)</f>
        <v>0</v>
      </c>
      <c r="E821" s="2">
        <f>IFERROR(AVERAGE(E824,E831,E838), 0)</f>
        <v>0</v>
      </c>
      <c r="F821" s="2">
        <f>IFERROR(AVERAGE(F824,F831,F838), 0)</f>
        <v>0</v>
      </c>
      <c r="G821" s="2">
        <f>IFERROR(AVERAGE(G824,G831,G838), 0)</f>
        <v>0</v>
      </c>
    </row>
    <row r="822" spans="2:7" outlineLevel="2">
      <c r="B822" t="s">
        <v>3</v>
      </c>
      <c r="D822">
        <f>D825+D832+D839</f>
        <v>0</v>
      </c>
      <c r="E822">
        <f>E825+E832+E839</f>
        <v>0</v>
      </c>
      <c r="F822">
        <f>F825+F832+F839</f>
        <v>0</v>
      </c>
      <c r="G822">
        <f>G825+G832+G839</f>
        <v>0</v>
      </c>
    </row>
    <row r="823" spans="2:7" outlineLevel="2">
      <c r="B823" t="s">
        <v>4</v>
      </c>
      <c r="D823">
        <f>D826+D833+D840</f>
        <v>0</v>
      </c>
      <c r="E823">
        <f>E826+E833+E840</f>
        <v>0</v>
      </c>
      <c r="F823">
        <f>F826+F833+F840</f>
        <v>0</v>
      </c>
      <c r="G823">
        <f>G826+G833+G840</f>
        <v>0</v>
      </c>
    </row>
    <row r="824" spans="2:7" s="3" customFormat="1">
      <c r="B824" s="3" t="s">
        <v>170</v>
      </c>
      <c r="C824" s="3" t="s">
        <v>8</v>
      </c>
      <c r="D824" s="3">
        <f>IFERROR(AVERAGE(D827), 0)</f>
        <v>0</v>
      </c>
      <c r="E824" s="3">
        <f>IFERROR(AVERAGE(E827), 0)</f>
        <v>0</v>
      </c>
      <c r="F824" s="3">
        <f>IFERROR(AVERAGE(F827), 0)</f>
        <v>0</v>
      </c>
      <c r="G824" s="3">
        <f>IFERROR(AVERAGE(G827), 0)</f>
        <v>0</v>
      </c>
    </row>
    <row r="825" spans="2:7" outlineLevel="2">
      <c r="B825" s="4" t="s">
        <v>9</v>
      </c>
      <c r="D825">
        <f>E828</f>
        <v>0</v>
      </c>
      <c r="E825">
        <f>F828</f>
        <v>0</v>
      </c>
      <c r="F825">
        <f>G828</f>
        <v>0</v>
      </c>
      <c r="G825">
        <f>H828</f>
        <v>0</v>
      </c>
    </row>
    <row r="826" spans="2:7" outlineLevel="2">
      <c r="B826" s="4" t="s">
        <v>10</v>
      </c>
      <c r="D826">
        <f>E829</f>
        <v>0</v>
      </c>
      <c r="E826">
        <f>F829</f>
        <v>0</v>
      </c>
      <c r="F826">
        <f>G829</f>
        <v>0</v>
      </c>
      <c r="G826">
        <f>H829</f>
        <v>0</v>
      </c>
    </row>
    <row r="827" spans="2:7" s="5" customFormat="1" outlineLevel="1">
      <c r="C827" s="5" t="s">
        <v>52</v>
      </c>
      <c r="D827" s="1">
        <f>IFERROR(D828/D829, D828)</f>
        <v>0</v>
      </c>
      <c r="E827" s="1">
        <f>IFERROR(E828/E829, E828)</f>
        <v>0</v>
      </c>
      <c r="F827" s="1">
        <f>IFERROR(F828/F829, F828)</f>
        <v>0</v>
      </c>
      <c r="G827" s="1">
        <f>IFERROR(G828/G829, G828)</f>
        <v>0</v>
      </c>
    </row>
    <row r="828" spans="2:7" outlineLevel="2">
      <c r="C828" t="s">
        <v>10</v>
      </c>
      <c r="D828">
        <f>COUNTIF(D830:D830, "1")</f>
        <v>0</v>
      </c>
      <c r="E828">
        <f>COUNTIF(E830:E830, "1")</f>
        <v>0</v>
      </c>
      <c r="F828">
        <f>COUNTIF(F830:F830, "1")</f>
        <v>0</v>
      </c>
      <c r="G828">
        <f>COUNTIF(G830:G830, "1")</f>
        <v>0</v>
      </c>
    </row>
    <row r="829" spans="2:7" outlineLevel="2">
      <c r="C829" t="s">
        <v>12</v>
      </c>
      <c r="D829">
        <f>COUNTIF(D830:D830, "0")</f>
        <v>0</v>
      </c>
      <c r="E829">
        <f>COUNTIF(E830:E830, "0")</f>
        <v>0</v>
      </c>
      <c r="F829">
        <f>COUNTIF(F830:F830, "0")</f>
        <v>0</v>
      </c>
      <c r="G829">
        <f>COUNTIF(G830:G830, "0")</f>
        <v>0</v>
      </c>
    </row>
    <row r="830" spans="2:7" outlineLevel="2">
      <c r="B830" t="s">
        <v>53</v>
      </c>
      <c r="C830" t="s">
        <v>24</v>
      </c>
      <c r="D830">
        <v>0</v>
      </c>
      <c r="E830">
        <v>0</v>
      </c>
      <c r="F830">
        <v>0</v>
      </c>
      <c r="G830">
        <v>0</v>
      </c>
    </row>
    <row r="831" spans="2:7" s="3" customFormat="1">
      <c r="B831" s="3" t="s">
        <v>171</v>
      </c>
      <c r="C831" s="3" t="s">
        <v>8</v>
      </c>
      <c r="D831" s="3">
        <f>IFERROR(AVERAGE(D834), 0)</f>
        <v>0</v>
      </c>
      <c r="E831" s="3">
        <f>IFERROR(AVERAGE(E834), 0)</f>
        <v>0</v>
      </c>
      <c r="F831" s="3">
        <f>IFERROR(AVERAGE(F834), 0)</f>
        <v>0</v>
      </c>
      <c r="G831" s="3">
        <f>IFERROR(AVERAGE(G834), 0)</f>
        <v>0</v>
      </c>
    </row>
    <row r="832" spans="2:7" outlineLevel="2">
      <c r="B832" s="4" t="s">
        <v>9</v>
      </c>
      <c r="D832">
        <f>E835</f>
        <v>0</v>
      </c>
      <c r="E832">
        <f>F835</f>
        <v>0</v>
      </c>
      <c r="F832">
        <f>G835</f>
        <v>0</v>
      </c>
      <c r="G832">
        <f>H835</f>
        <v>0</v>
      </c>
    </row>
    <row r="833" spans="2:7" outlineLevel="2">
      <c r="B833" s="4" t="s">
        <v>10</v>
      </c>
      <c r="D833">
        <f>E836</f>
        <v>0</v>
      </c>
      <c r="E833">
        <f>F836</f>
        <v>0</v>
      </c>
      <c r="F833">
        <f>G836</f>
        <v>0</v>
      </c>
      <c r="G833">
        <f>H836</f>
        <v>0</v>
      </c>
    </row>
    <row r="834" spans="2:7" s="5" customFormat="1" outlineLevel="1">
      <c r="C834" s="5" t="s">
        <v>11</v>
      </c>
      <c r="D834" s="1">
        <f>IFERROR(D835/D836, D835)</f>
        <v>0</v>
      </c>
      <c r="E834" s="1">
        <f>IFERROR(E835/E836, E835)</f>
        <v>0</v>
      </c>
      <c r="F834" s="1">
        <f>IFERROR(F835/F836, F835)</f>
        <v>0</v>
      </c>
      <c r="G834" s="1">
        <f>IFERROR(G835/G836, G835)</f>
        <v>0</v>
      </c>
    </row>
    <row r="835" spans="2:7" outlineLevel="2">
      <c r="C835" t="s">
        <v>10</v>
      </c>
      <c r="D835">
        <f>COUNTIF(D837:D837, "1")</f>
        <v>0</v>
      </c>
      <c r="E835">
        <f>COUNTIF(E837:E837, "1")</f>
        <v>0</v>
      </c>
      <c r="F835">
        <f>COUNTIF(F837:F837, "1")</f>
        <v>0</v>
      </c>
      <c r="G835">
        <f>COUNTIF(G837:G837, "1")</f>
        <v>0</v>
      </c>
    </row>
    <row r="836" spans="2:7" outlineLevel="2">
      <c r="C836" t="s">
        <v>12</v>
      </c>
      <c r="D836">
        <f>COUNTIF(D837:D837, "0")</f>
        <v>0</v>
      </c>
      <c r="E836">
        <f>COUNTIF(E837:E837, "0")</f>
        <v>0</v>
      </c>
      <c r="F836">
        <f>COUNTIF(F837:F837, "0")</f>
        <v>0</v>
      </c>
      <c r="G836">
        <f>COUNTIF(G837:G837, "0")</f>
        <v>0</v>
      </c>
    </row>
    <row r="837" spans="2:7" outlineLevel="2">
      <c r="B837" t="s">
        <v>13</v>
      </c>
      <c r="C837" t="s">
        <v>35</v>
      </c>
      <c r="D837">
        <v>0</v>
      </c>
      <c r="E837">
        <v>0</v>
      </c>
      <c r="F837">
        <v>0</v>
      </c>
      <c r="G837">
        <v>0</v>
      </c>
    </row>
    <row r="838" spans="2:7" s="3" customFormat="1">
      <c r="B838" s="3" t="s">
        <v>172</v>
      </c>
      <c r="C838" s="3" t="s">
        <v>8</v>
      </c>
      <c r="D838" s="3">
        <f>IFERROR(AVERAGE(D841), 0)</f>
        <v>0</v>
      </c>
      <c r="E838" s="3">
        <f>IFERROR(AVERAGE(E841), 0)</f>
        <v>0</v>
      </c>
      <c r="F838" s="3">
        <f>IFERROR(AVERAGE(F841), 0)</f>
        <v>0</v>
      </c>
      <c r="G838" s="3">
        <f>IFERROR(AVERAGE(G841), 0)</f>
        <v>0</v>
      </c>
    </row>
    <row r="839" spans="2:7" outlineLevel="2">
      <c r="B839" s="4" t="s">
        <v>9</v>
      </c>
      <c r="D839">
        <f>E842</f>
        <v>0</v>
      </c>
      <c r="E839">
        <f>F842</f>
        <v>0</v>
      </c>
      <c r="F839">
        <f>G842</f>
        <v>0</v>
      </c>
      <c r="G839">
        <f>H842</f>
        <v>0</v>
      </c>
    </row>
    <row r="840" spans="2:7" outlineLevel="2">
      <c r="B840" s="4" t="s">
        <v>10</v>
      </c>
      <c r="D840">
        <f>E843</f>
        <v>0</v>
      </c>
      <c r="E840">
        <f>F843</f>
        <v>0</v>
      </c>
      <c r="F840">
        <f>G843</f>
        <v>0</v>
      </c>
      <c r="G840">
        <f>H843</f>
        <v>0</v>
      </c>
    </row>
    <row r="841" spans="2:7" s="5" customFormat="1" outlineLevel="1">
      <c r="C841" s="5" t="s">
        <v>11</v>
      </c>
      <c r="D841" s="1">
        <f>IFERROR(D842/D843, D842)</f>
        <v>0</v>
      </c>
      <c r="E841" s="1">
        <f>IFERROR(E842/E843, E842)</f>
        <v>0</v>
      </c>
      <c r="F841" s="1">
        <f>IFERROR(F842/F843, F842)</f>
        <v>0</v>
      </c>
      <c r="G841" s="1">
        <f>IFERROR(G842/G843, G842)</f>
        <v>0</v>
      </c>
    </row>
    <row r="842" spans="2:7" outlineLevel="2">
      <c r="C842" t="s">
        <v>10</v>
      </c>
      <c r="D842">
        <f>COUNTIF(D844:D847, "1")</f>
        <v>0</v>
      </c>
      <c r="E842">
        <f>COUNTIF(E844:E847, "1")</f>
        <v>0</v>
      </c>
      <c r="F842">
        <f>COUNTIF(F844:F847, "1")</f>
        <v>0</v>
      </c>
      <c r="G842">
        <f>COUNTIF(G844:G847, "1")</f>
        <v>0</v>
      </c>
    </row>
    <row r="843" spans="2:7" outlineLevel="2">
      <c r="C843" t="s">
        <v>12</v>
      </c>
      <c r="D843">
        <f>COUNTIF(D844:D847, "0")</f>
        <v>0</v>
      </c>
      <c r="E843">
        <f>COUNTIF(E844:E847, "0")</f>
        <v>0</v>
      </c>
      <c r="F843">
        <f>COUNTIF(F844:F847, "0")</f>
        <v>0</v>
      </c>
      <c r="G843">
        <f>COUNTIF(G844:G847, "0")</f>
        <v>0</v>
      </c>
    </row>
    <row r="844" spans="2:7" outlineLevel="2">
      <c r="B844" t="s">
        <v>13</v>
      </c>
      <c r="C844" t="s">
        <v>33</v>
      </c>
      <c r="D844">
        <v>0</v>
      </c>
      <c r="E844">
        <v>0</v>
      </c>
      <c r="F844">
        <v>1</v>
      </c>
      <c r="G844">
        <v>0</v>
      </c>
    </row>
    <row r="845" spans="2:7" outlineLevel="2">
      <c r="B845" t="s">
        <v>13</v>
      </c>
      <c r="C845" t="s">
        <v>36</v>
      </c>
      <c r="D845">
        <v>0</v>
      </c>
      <c r="E845">
        <v>1</v>
      </c>
      <c r="F845">
        <v>0</v>
      </c>
      <c r="G845">
        <v>0</v>
      </c>
    </row>
    <row r="846" spans="2:7" outlineLevel="2">
      <c r="B846" t="s">
        <v>13</v>
      </c>
      <c r="C846" t="s">
        <v>33</v>
      </c>
      <c r="D846">
        <v>0</v>
      </c>
      <c r="E846">
        <v>1</v>
      </c>
      <c r="F846">
        <v>1</v>
      </c>
      <c r="G846">
        <v>0</v>
      </c>
    </row>
    <row r="847" spans="2:7" outlineLevel="2">
      <c r="B847" t="s">
        <v>13</v>
      </c>
      <c r="C847" t="s">
        <v>33</v>
      </c>
      <c r="D847">
        <v>0</v>
      </c>
      <c r="E847">
        <v>0</v>
      </c>
      <c r="F847">
        <v>0</v>
      </c>
      <c r="G847">
        <v>0</v>
      </c>
    </row>
    <row r="848" spans="2:7" s="2" customFormat="1">
      <c r="B848" s="2" t="s">
        <v>173</v>
      </c>
      <c r="D848" s="2">
        <f>IFERROR(AVERAGE(D851,D858), 0)</f>
        <v>0</v>
      </c>
      <c r="E848" s="2">
        <f>IFERROR(AVERAGE(E851,E858), 0)</f>
        <v>0</v>
      </c>
      <c r="F848" s="2">
        <f>IFERROR(AVERAGE(F851,F858), 0)</f>
        <v>0</v>
      </c>
      <c r="G848" s="2">
        <f>IFERROR(AVERAGE(G851,G858), 0)</f>
        <v>0</v>
      </c>
    </row>
    <row r="849" spans="2:7" outlineLevel="2">
      <c r="B849" t="s">
        <v>3</v>
      </c>
      <c r="D849">
        <f>D852+D859</f>
        <v>0</v>
      </c>
      <c r="E849">
        <f>E852+E859</f>
        <v>0</v>
      </c>
      <c r="F849">
        <f>F852+F859</f>
        <v>0</v>
      </c>
      <c r="G849">
        <f>G852+G859</f>
        <v>0</v>
      </c>
    </row>
    <row r="850" spans="2:7" outlineLevel="2">
      <c r="B850" t="s">
        <v>4</v>
      </c>
      <c r="D850">
        <f>D853+D860</f>
        <v>0</v>
      </c>
      <c r="E850">
        <f>E853+E860</f>
        <v>0</v>
      </c>
      <c r="F850">
        <f>F853+F860</f>
        <v>0</v>
      </c>
      <c r="G850">
        <f>G853+G860</f>
        <v>0</v>
      </c>
    </row>
    <row r="851" spans="2:7" s="3" customFormat="1">
      <c r="B851" s="3" t="s">
        <v>174</v>
      </c>
      <c r="C851" s="3" t="s">
        <v>8</v>
      </c>
      <c r="D851" s="3">
        <f>IFERROR(AVERAGE(D854), 0)</f>
        <v>0</v>
      </c>
      <c r="E851" s="3">
        <f>IFERROR(AVERAGE(E854), 0)</f>
        <v>0</v>
      </c>
      <c r="F851" s="3">
        <f>IFERROR(AVERAGE(F854), 0)</f>
        <v>0</v>
      </c>
      <c r="G851" s="3">
        <f>IFERROR(AVERAGE(G854), 0)</f>
        <v>0</v>
      </c>
    </row>
    <row r="852" spans="2:7" outlineLevel="2">
      <c r="B852" s="4" t="s">
        <v>9</v>
      </c>
      <c r="D852">
        <f>E855</f>
        <v>0</v>
      </c>
      <c r="E852">
        <f>F855</f>
        <v>0</v>
      </c>
      <c r="F852">
        <f>G855</f>
        <v>0</v>
      </c>
      <c r="G852">
        <f>H855</f>
        <v>0</v>
      </c>
    </row>
    <row r="853" spans="2:7" outlineLevel="2">
      <c r="B853" s="4" t="s">
        <v>10</v>
      </c>
      <c r="D853">
        <f>E856</f>
        <v>0</v>
      </c>
      <c r="E853">
        <f>F856</f>
        <v>0</v>
      </c>
      <c r="F853">
        <f>G856</f>
        <v>0</v>
      </c>
      <c r="G853">
        <f>H856</f>
        <v>0</v>
      </c>
    </row>
    <row r="854" spans="2:7" s="5" customFormat="1" outlineLevel="1">
      <c r="C854" s="5" t="s">
        <v>52</v>
      </c>
      <c r="D854" s="1">
        <f>IFERROR(D855/D856, D855)</f>
        <v>0</v>
      </c>
      <c r="E854" s="1">
        <f>IFERROR(E855/E856, E855)</f>
        <v>0</v>
      </c>
      <c r="F854" s="1">
        <f>IFERROR(F855/F856, F855)</f>
        <v>0</v>
      </c>
      <c r="G854" s="1">
        <f>IFERROR(G855/G856, G855)</f>
        <v>0</v>
      </c>
    </row>
    <row r="855" spans="2:7" outlineLevel="2">
      <c r="C855" t="s">
        <v>10</v>
      </c>
      <c r="D855">
        <f>COUNTIF(D857:D857, "1")</f>
        <v>0</v>
      </c>
      <c r="E855">
        <f>COUNTIF(E857:E857, "1")</f>
        <v>0</v>
      </c>
      <c r="F855">
        <f>COUNTIF(F857:F857, "1")</f>
        <v>0</v>
      </c>
      <c r="G855">
        <f>COUNTIF(G857:G857, "1")</f>
        <v>0</v>
      </c>
    </row>
    <row r="856" spans="2:7" outlineLevel="2">
      <c r="C856" t="s">
        <v>12</v>
      </c>
      <c r="D856">
        <f>COUNTIF(D857:D857, "0")</f>
        <v>0</v>
      </c>
      <c r="E856">
        <f>COUNTIF(E857:E857, "0")</f>
        <v>0</v>
      </c>
      <c r="F856">
        <f>COUNTIF(F857:F857, "0")</f>
        <v>0</v>
      </c>
      <c r="G856">
        <f>COUNTIF(G857:G857, "0")</f>
        <v>0</v>
      </c>
    </row>
    <row r="857" spans="2:7" outlineLevel="2">
      <c r="B857" t="s">
        <v>53</v>
      </c>
      <c r="C857" t="s">
        <v>79</v>
      </c>
      <c r="D857">
        <v>0</v>
      </c>
      <c r="E857">
        <v>0</v>
      </c>
      <c r="F857">
        <v>1</v>
      </c>
      <c r="G857">
        <v>0</v>
      </c>
    </row>
    <row r="858" spans="2:7" s="3" customFormat="1">
      <c r="B858" s="3" t="s">
        <v>175</v>
      </c>
      <c r="C858" s="3" t="s">
        <v>8</v>
      </c>
      <c r="D858" s="3">
        <f>IFERROR(AVERAGE(D861), 0)</f>
        <v>0</v>
      </c>
      <c r="E858" s="3">
        <f>IFERROR(AVERAGE(E861), 0)</f>
        <v>0</v>
      </c>
      <c r="F858" s="3">
        <f>IFERROR(AVERAGE(F861), 0)</f>
        <v>0</v>
      </c>
      <c r="G858" s="3">
        <f>IFERROR(AVERAGE(G861), 0)</f>
        <v>0</v>
      </c>
    </row>
    <row r="859" spans="2:7" outlineLevel="2">
      <c r="B859" s="4" t="s">
        <v>9</v>
      </c>
      <c r="D859">
        <f>E862</f>
        <v>0</v>
      </c>
      <c r="E859">
        <f>F862</f>
        <v>0</v>
      </c>
      <c r="F859">
        <f>G862</f>
        <v>0</v>
      </c>
      <c r="G859">
        <f>H862</f>
        <v>0</v>
      </c>
    </row>
    <row r="860" spans="2:7" outlineLevel="2">
      <c r="B860" s="4" t="s">
        <v>10</v>
      </c>
      <c r="D860">
        <f>E863</f>
        <v>0</v>
      </c>
      <c r="E860">
        <f>F863</f>
        <v>0</v>
      </c>
      <c r="F860">
        <f>G863</f>
        <v>0</v>
      </c>
      <c r="G860">
        <f>H863</f>
        <v>0</v>
      </c>
    </row>
    <row r="861" spans="2:7" s="5" customFormat="1" outlineLevel="1">
      <c r="C861" s="5" t="s">
        <v>11</v>
      </c>
      <c r="D861" s="1">
        <f>IFERROR(D862/D863, D862)</f>
        <v>0</v>
      </c>
      <c r="E861" s="1">
        <f>IFERROR(E862/E863, E862)</f>
        <v>0</v>
      </c>
      <c r="F861" s="1">
        <f>IFERROR(F862/F863, F862)</f>
        <v>0</v>
      </c>
      <c r="G861" s="1">
        <f>IFERROR(G862/G863, G862)</f>
        <v>0</v>
      </c>
    </row>
    <row r="862" spans="2:7" outlineLevel="2">
      <c r="C862" t="s">
        <v>10</v>
      </c>
      <c r="D862">
        <f>COUNTIF(D864:D864, "1")</f>
        <v>0</v>
      </c>
      <c r="E862">
        <f>COUNTIF(E864:E864, "1")</f>
        <v>0</v>
      </c>
      <c r="F862">
        <f>COUNTIF(F864:F864, "1")</f>
        <v>0</v>
      </c>
      <c r="G862">
        <f>COUNTIF(G864:G864, "1")</f>
        <v>0</v>
      </c>
    </row>
    <row r="863" spans="2:7" outlineLevel="2">
      <c r="C863" t="s">
        <v>12</v>
      </c>
      <c r="D863">
        <f>COUNTIF(D864:D864, "0")</f>
        <v>0</v>
      </c>
      <c r="E863">
        <f>COUNTIF(E864:E864, "0")</f>
        <v>0</v>
      </c>
      <c r="F863">
        <f>COUNTIF(F864:F864, "0")</f>
        <v>0</v>
      </c>
      <c r="G863">
        <f>COUNTIF(G864:G864, "0")</f>
        <v>0</v>
      </c>
    </row>
    <row r="864" spans="2:7" outlineLevel="2">
      <c r="B864" t="s">
        <v>13</v>
      </c>
      <c r="C864" t="s">
        <v>14</v>
      </c>
      <c r="D864">
        <v>0</v>
      </c>
      <c r="E864">
        <v>0</v>
      </c>
      <c r="F864">
        <v>0</v>
      </c>
      <c r="G864">
        <v>0</v>
      </c>
    </row>
    <row r="865" spans="2:7" s="2" customFormat="1">
      <c r="B865" s="2" t="s">
        <v>176</v>
      </c>
      <c r="D865" s="2">
        <f>IFERROR(AVERAGE(D868), 0)</f>
        <v>0</v>
      </c>
      <c r="E865" s="2">
        <f>IFERROR(AVERAGE(E868), 0)</f>
        <v>0</v>
      </c>
      <c r="F865" s="2">
        <f>IFERROR(AVERAGE(F868), 0)</f>
        <v>0</v>
      </c>
      <c r="G865" s="2">
        <f>IFERROR(AVERAGE(G868), 0)</f>
        <v>0</v>
      </c>
    </row>
    <row r="866" spans="2:7" outlineLevel="2">
      <c r="B866" t="s">
        <v>3</v>
      </c>
      <c r="D866">
        <f>D869</f>
        <v>0</v>
      </c>
      <c r="E866">
        <f>E869</f>
        <v>0</v>
      </c>
      <c r="F866">
        <f>F869</f>
        <v>0</v>
      </c>
      <c r="G866">
        <f>G869</f>
        <v>0</v>
      </c>
    </row>
    <row r="867" spans="2:7" outlineLevel="2">
      <c r="B867" t="s">
        <v>4</v>
      </c>
      <c r="D867">
        <f>D870</f>
        <v>0</v>
      </c>
      <c r="E867">
        <f>E870</f>
        <v>0</v>
      </c>
      <c r="F867">
        <f>F870</f>
        <v>0</v>
      </c>
      <c r="G867">
        <f>G870</f>
        <v>0</v>
      </c>
    </row>
    <row r="868" spans="2:7" s="3" customFormat="1">
      <c r="B868" s="3" t="s">
        <v>177</v>
      </c>
      <c r="C868" s="3" t="s">
        <v>8</v>
      </c>
      <c r="D868" s="3">
        <f>IFERROR(AVERAGE(D871), 0)</f>
        <v>0</v>
      </c>
      <c r="E868" s="3">
        <f>IFERROR(AVERAGE(E871), 0)</f>
        <v>0</v>
      </c>
      <c r="F868" s="3">
        <f>IFERROR(AVERAGE(F871), 0)</f>
        <v>0</v>
      </c>
      <c r="G868" s="3">
        <f>IFERROR(AVERAGE(G871), 0)</f>
        <v>0</v>
      </c>
    </row>
    <row r="869" spans="2:7" outlineLevel="2">
      <c r="B869" s="4" t="s">
        <v>9</v>
      </c>
      <c r="D869">
        <f>E872</f>
        <v>0</v>
      </c>
      <c r="E869">
        <f>F872</f>
        <v>0</v>
      </c>
      <c r="F869">
        <f>G872</f>
        <v>0</v>
      </c>
      <c r="G869">
        <f>H872</f>
        <v>0</v>
      </c>
    </row>
    <row r="870" spans="2:7" outlineLevel="2">
      <c r="B870" s="4" t="s">
        <v>10</v>
      </c>
      <c r="D870">
        <f>E873</f>
        <v>0</v>
      </c>
      <c r="E870">
        <f>F873</f>
        <v>0</v>
      </c>
      <c r="F870">
        <f>G873</f>
        <v>0</v>
      </c>
      <c r="G870">
        <f>H873</f>
        <v>0</v>
      </c>
    </row>
    <row r="871" spans="2:7" s="5" customFormat="1" outlineLevel="1">
      <c r="C871" s="5" t="s">
        <v>178</v>
      </c>
      <c r="D871" s="1">
        <f>IFERROR(D872/D873, D872)</f>
        <v>0</v>
      </c>
      <c r="E871" s="1">
        <f>IFERROR(E872/E873, E872)</f>
        <v>0</v>
      </c>
      <c r="F871" s="1">
        <f>IFERROR(F872/F873, F872)</f>
        <v>0</v>
      </c>
      <c r="G871" s="1">
        <f>IFERROR(G872/G873, G872)</f>
        <v>0</v>
      </c>
    </row>
    <row r="872" spans="2:7" outlineLevel="2">
      <c r="C872" t="s">
        <v>10</v>
      </c>
      <c r="D872">
        <f>COUNTIF(D874:D875, "1")</f>
        <v>0</v>
      </c>
      <c r="E872">
        <f>COUNTIF(E874:E875, "1")</f>
        <v>0</v>
      </c>
      <c r="F872">
        <f>COUNTIF(F874:F875, "1")</f>
        <v>0</v>
      </c>
      <c r="G872">
        <f>COUNTIF(G874:G875, "1")</f>
        <v>0</v>
      </c>
    </row>
    <row r="873" spans="2:7" outlineLevel="2">
      <c r="C873" t="s">
        <v>12</v>
      </c>
      <c r="D873">
        <f>COUNTIF(D874:D875, "0")</f>
        <v>0</v>
      </c>
      <c r="E873">
        <f>COUNTIF(E874:E875, "0")</f>
        <v>0</v>
      </c>
      <c r="F873">
        <f>COUNTIF(F874:F875, "0")</f>
        <v>0</v>
      </c>
      <c r="G873">
        <f>COUNTIF(G874:G875, "0")</f>
        <v>0</v>
      </c>
    </row>
    <row r="874" spans="2:7" outlineLevel="2">
      <c r="B874" t="s">
        <v>179</v>
      </c>
      <c r="C874" t="s">
        <v>20</v>
      </c>
      <c r="D874">
        <v>0</v>
      </c>
      <c r="E874">
        <v>0</v>
      </c>
      <c r="F874">
        <v>0</v>
      </c>
      <c r="G874">
        <v>0</v>
      </c>
    </row>
    <row r="875" spans="2:7" outlineLevel="2">
      <c r="B875" t="s">
        <v>179</v>
      </c>
      <c r="C875" t="s">
        <v>20</v>
      </c>
      <c r="D875">
        <v>0</v>
      </c>
      <c r="E875">
        <v>0</v>
      </c>
      <c r="F875">
        <v>0</v>
      </c>
      <c r="G875">
        <v>0</v>
      </c>
    </row>
    <row r="876" spans="2:7" s="2" customFormat="1">
      <c r="B876" s="2" t="s">
        <v>180</v>
      </c>
      <c r="D876" s="2">
        <f>IFERROR(AVERAGE(D879,D886,D893,D900,D908,D917,D931,D944), 0)</f>
        <v>0</v>
      </c>
      <c r="E876" s="2">
        <f>IFERROR(AVERAGE(E879,E886,E893,E900,E908,E917,E931,E944), 0)</f>
        <v>0</v>
      </c>
      <c r="F876" s="2">
        <f>IFERROR(AVERAGE(F879,F886,F893,F900,F908,F917,F931,F944), 0)</f>
        <v>0</v>
      </c>
      <c r="G876" s="2">
        <f>IFERROR(AVERAGE(G879,G886,G893,G900,G908,G917,G931,G944), 0)</f>
        <v>0</v>
      </c>
    </row>
    <row r="877" spans="2:7" outlineLevel="2">
      <c r="B877" t="s">
        <v>3</v>
      </c>
      <c r="D877">
        <f>D880+D887+D894+D901+D909+D918+D932+D945</f>
        <v>0</v>
      </c>
      <c r="E877">
        <f>E880+E887+E894+E901+E909+E918+E932+E945</f>
        <v>0</v>
      </c>
      <c r="F877">
        <f>F880+F887+F894+F901+F909+F918+F932+F945</f>
        <v>0</v>
      </c>
      <c r="G877">
        <f>G880+G887+G894+G901+G909+G918+G932+G945</f>
        <v>0</v>
      </c>
    </row>
    <row r="878" spans="2:7" outlineLevel="2">
      <c r="B878" t="s">
        <v>4</v>
      </c>
      <c r="D878">
        <f>D881+D888+D895+D902+D910+D919+D933+D946</f>
        <v>0</v>
      </c>
      <c r="E878">
        <f>E881+E888+E895+E902+E910+E919+E933+E946</f>
        <v>0</v>
      </c>
      <c r="F878">
        <f>F881+F888+F895+F902+F910+F919+F933+F946</f>
        <v>0</v>
      </c>
      <c r="G878">
        <f>G881+G888+G895+G902+G910+G919+G933+G946</f>
        <v>0</v>
      </c>
    </row>
    <row r="879" spans="2:7" s="3" customFormat="1">
      <c r="B879" s="3" t="s">
        <v>181</v>
      </c>
      <c r="C879" s="3" t="s">
        <v>8</v>
      </c>
      <c r="D879" s="3">
        <f>IFERROR(AVERAGE(D882), 0)</f>
        <v>0</v>
      </c>
      <c r="E879" s="3">
        <f>IFERROR(AVERAGE(E882), 0)</f>
        <v>0</v>
      </c>
      <c r="F879" s="3">
        <f>IFERROR(AVERAGE(F882), 0)</f>
        <v>0</v>
      </c>
      <c r="G879" s="3">
        <f>IFERROR(AVERAGE(G882), 0)</f>
        <v>0</v>
      </c>
    </row>
    <row r="880" spans="2:7" outlineLevel="2">
      <c r="B880" s="4" t="s">
        <v>9</v>
      </c>
      <c r="D880">
        <f>E883</f>
        <v>0</v>
      </c>
      <c r="E880">
        <f>F883</f>
        <v>0</v>
      </c>
      <c r="F880">
        <f>G883</f>
        <v>0</v>
      </c>
      <c r="G880">
        <f>H883</f>
        <v>0</v>
      </c>
    </row>
    <row r="881" spans="2:7" outlineLevel="2">
      <c r="B881" s="4" t="s">
        <v>10</v>
      </c>
      <c r="D881">
        <f>E884</f>
        <v>0</v>
      </c>
      <c r="E881">
        <f>F884</f>
        <v>0</v>
      </c>
      <c r="F881">
        <f>G884</f>
        <v>0</v>
      </c>
      <c r="G881">
        <f>H884</f>
        <v>0</v>
      </c>
    </row>
    <row r="882" spans="2:7" s="5" customFormat="1" outlineLevel="1">
      <c r="C882" s="5" t="s">
        <v>11</v>
      </c>
      <c r="D882" s="1">
        <f>IFERROR(D883/D884, D883)</f>
        <v>0</v>
      </c>
      <c r="E882" s="1">
        <f>IFERROR(E883/E884, E883)</f>
        <v>0</v>
      </c>
      <c r="F882" s="1">
        <f>IFERROR(F883/F884, F883)</f>
        <v>0</v>
      </c>
      <c r="G882" s="1">
        <f>IFERROR(G883/G884, G883)</f>
        <v>0</v>
      </c>
    </row>
    <row r="883" spans="2:7" outlineLevel="2">
      <c r="C883" t="s">
        <v>10</v>
      </c>
      <c r="D883">
        <f>COUNTIF(D885:D885, "1")</f>
        <v>0</v>
      </c>
      <c r="E883">
        <f>COUNTIF(E885:E885, "1")</f>
        <v>0</v>
      </c>
      <c r="F883">
        <f>COUNTIF(F885:F885, "1")</f>
        <v>0</v>
      </c>
      <c r="G883">
        <f>COUNTIF(G885:G885, "1")</f>
        <v>0</v>
      </c>
    </row>
    <row r="884" spans="2:7" outlineLevel="2">
      <c r="C884" t="s">
        <v>12</v>
      </c>
      <c r="D884">
        <f>COUNTIF(D885:D885, "0")</f>
        <v>0</v>
      </c>
      <c r="E884">
        <f>COUNTIF(E885:E885, "0")</f>
        <v>0</v>
      </c>
      <c r="F884">
        <f>COUNTIF(F885:F885, "0")</f>
        <v>0</v>
      </c>
      <c r="G884">
        <f>COUNTIF(G885:G885, "0")</f>
        <v>0</v>
      </c>
    </row>
    <row r="885" spans="2:7" outlineLevel="2">
      <c r="B885" t="s">
        <v>13</v>
      </c>
      <c r="C885" t="s">
        <v>16</v>
      </c>
      <c r="D885">
        <v>0</v>
      </c>
      <c r="E885">
        <v>1</v>
      </c>
      <c r="F885">
        <v>0</v>
      </c>
      <c r="G885">
        <v>0</v>
      </c>
    </row>
    <row r="886" spans="2:7" s="3" customFormat="1">
      <c r="B886" s="3" t="s">
        <v>182</v>
      </c>
      <c r="C886" s="3" t="s">
        <v>8</v>
      </c>
      <c r="D886" s="3">
        <f>IFERROR(AVERAGE(D889), 0)</f>
        <v>0</v>
      </c>
      <c r="E886" s="3">
        <f>IFERROR(AVERAGE(E889), 0)</f>
        <v>0</v>
      </c>
      <c r="F886" s="3">
        <f>IFERROR(AVERAGE(F889), 0)</f>
        <v>0</v>
      </c>
      <c r="G886" s="3">
        <f>IFERROR(AVERAGE(G889), 0)</f>
        <v>0</v>
      </c>
    </row>
    <row r="887" spans="2:7" outlineLevel="2">
      <c r="B887" s="4" t="s">
        <v>9</v>
      </c>
      <c r="D887">
        <f>E890</f>
        <v>0</v>
      </c>
      <c r="E887">
        <f>F890</f>
        <v>0</v>
      </c>
      <c r="F887">
        <f>G890</f>
        <v>0</v>
      </c>
      <c r="G887">
        <f>H890</f>
        <v>0</v>
      </c>
    </row>
    <row r="888" spans="2:7" outlineLevel="2">
      <c r="B888" s="4" t="s">
        <v>10</v>
      </c>
      <c r="D888">
        <f>E891</f>
        <v>0</v>
      </c>
      <c r="E888">
        <f>F891</f>
        <v>0</v>
      </c>
      <c r="F888">
        <f>G891</f>
        <v>0</v>
      </c>
      <c r="G888">
        <f>H891</f>
        <v>0</v>
      </c>
    </row>
    <row r="889" spans="2:7" s="5" customFormat="1" outlineLevel="1">
      <c r="C889" s="5" t="s">
        <v>11</v>
      </c>
      <c r="D889" s="1">
        <f>IFERROR(D890/D891, D890)</f>
        <v>0</v>
      </c>
      <c r="E889" s="1">
        <f>IFERROR(E890/E891, E890)</f>
        <v>0</v>
      </c>
      <c r="F889" s="1">
        <f>IFERROR(F890/F891, F890)</f>
        <v>0</v>
      </c>
      <c r="G889" s="1">
        <f>IFERROR(G890/G891, G890)</f>
        <v>0</v>
      </c>
    </row>
    <row r="890" spans="2:7" outlineLevel="2">
      <c r="C890" t="s">
        <v>10</v>
      </c>
      <c r="D890">
        <f>COUNTIF(D892:D892, "1")</f>
        <v>0</v>
      </c>
      <c r="E890">
        <f>COUNTIF(E892:E892, "1")</f>
        <v>0</v>
      </c>
      <c r="F890">
        <f>COUNTIF(F892:F892, "1")</f>
        <v>0</v>
      </c>
      <c r="G890">
        <f>COUNTIF(G892:G892, "1")</f>
        <v>0</v>
      </c>
    </row>
    <row r="891" spans="2:7" outlineLevel="2">
      <c r="C891" t="s">
        <v>12</v>
      </c>
      <c r="D891">
        <f>COUNTIF(D892:D892, "0")</f>
        <v>0</v>
      </c>
      <c r="E891">
        <f>COUNTIF(E892:E892, "0")</f>
        <v>0</v>
      </c>
      <c r="F891">
        <f>COUNTIF(F892:F892, "0")</f>
        <v>0</v>
      </c>
      <c r="G891">
        <f>COUNTIF(G892:G892, "0")</f>
        <v>0</v>
      </c>
    </row>
    <row r="892" spans="2:7" outlineLevel="2">
      <c r="B892" t="s">
        <v>13</v>
      </c>
      <c r="C892" t="s">
        <v>14</v>
      </c>
      <c r="D892">
        <v>0</v>
      </c>
      <c r="E892">
        <v>0</v>
      </c>
      <c r="F892">
        <v>1</v>
      </c>
      <c r="G892">
        <v>0</v>
      </c>
    </row>
    <row r="893" spans="2:7" s="3" customFormat="1">
      <c r="B893" s="3" t="s">
        <v>183</v>
      </c>
      <c r="C893" s="3" t="s">
        <v>8</v>
      </c>
      <c r="D893" s="3">
        <f>IFERROR(AVERAGE(D896), 0)</f>
        <v>0</v>
      </c>
      <c r="E893" s="3">
        <f>IFERROR(AVERAGE(E896), 0)</f>
        <v>0</v>
      </c>
      <c r="F893" s="3">
        <f>IFERROR(AVERAGE(F896), 0)</f>
        <v>0</v>
      </c>
      <c r="G893" s="3">
        <f>IFERROR(AVERAGE(G896), 0)</f>
        <v>0</v>
      </c>
    </row>
    <row r="894" spans="2:7" outlineLevel="2">
      <c r="B894" s="4" t="s">
        <v>9</v>
      </c>
      <c r="D894">
        <f>E897</f>
        <v>0</v>
      </c>
      <c r="E894">
        <f>F897</f>
        <v>0</v>
      </c>
      <c r="F894">
        <f>G897</f>
        <v>0</v>
      </c>
      <c r="G894">
        <f>H897</f>
        <v>0</v>
      </c>
    </row>
    <row r="895" spans="2:7" outlineLevel="2">
      <c r="B895" s="4" t="s">
        <v>10</v>
      </c>
      <c r="D895">
        <f>E898</f>
        <v>0</v>
      </c>
      <c r="E895">
        <f>F898</f>
        <v>0</v>
      </c>
      <c r="F895">
        <f>G898</f>
        <v>0</v>
      </c>
      <c r="G895">
        <f>H898</f>
        <v>0</v>
      </c>
    </row>
    <row r="896" spans="2:7" s="5" customFormat="1" outlineLevel="1">
      <c r="C896" s="5" t="s">
        <v>11</v>
      </c>
      <c r="D896" s="1">
        <f>IFERROR(D897/D898, D897)</f>
        <v>0</v>
      </c>
      <c r="E896" s="1">
        <f>IFERROR(E897/E898, E897)</f>
        <v>0</v>
      </c>
      <c r="F896" s="1">
        <f>IFERROR(F897/F898, F897)</f>
        <v>0</v>
      </c>
      <c r="G896" s="1">
        <f>IFERROR(G897/G898, G897)</f>
        <v>0</v>
      </c>
    </row>
    <row r="897" spans="2:7" outlineLevel="2">
      <c r="C897" t="s">
        <v>10</v>
      </c>
      <c r="D897">
        <f>COUNTIF(D899:D899, "1")</f>
        <v>0</v>
      </c>
      <c r="E897">
        <f>COUNTIF(E899:E899, "1")</f>
        <v>0</v>
      </c>
      <c r="F897">
        <f>COUNTIF(F899:F899, "1")</f>
        <v>0</v>
      </c>
      <c r="G897">
        <f>COUNTIF(G899:G899, "1")</f>
        <v>0</v>
      </c>
    </row>
    <row r="898" spans="2:7" outlineLevel="2">
      <c r="C898" t="s">
        <v>12</v>
      </c>
      <c r="D898">
        <f>COUNTIF(D899:D899, "0")</f>
        <v>0</v>
      </c>
      <c r="E898">
        <f>COUNTIF(E899:E899, "0")</f>
        <v>0</v>
      </c>
      <c r="F898">
        <f>COUNTIF(F899:F899, "0")</f>
        <v>0</v>
      </c>
      <c r="G898">
        <f>COUNTIF(G899:G899, "0")</f>
        <v>0</v>
      </c>
    </row>
    <row r="899" spans="2:7" outlineLevel="2">
      <c r="B899" t="s">
        <v>13</v>
      </c>
      <c r="C899" t="s">
        <v>63</v>
      </c>
      <c r="D899">
        <v>0</v>
      </c>
      <c r="E899">
        <v>0</v>
      </c>
      <c r="F899">
        <v>0</v>
      </c>
      <c r="G899">
        <v>0</v>
      </c>
    </row>
    <row r="900" spans="2:7" s="3" customFormat="1">
      <c r="B900" s="3" t="s">
        <v>184</v>
      </c>
      <c r="C900" s="3" t="s">
        <v>8</v>
      </c>
      <c r="D900" s="3">
        <f>IFERROR(AVERAGE(D903), 0)</f>
        <v>0</v>
      </c>
      <c r="E900" s="3">
        <f>IFERROR(AVERAGE(E903), 0)</f>
        <v>0</v>
      </c>
      <c r="F900" s="3">
        <f>IFERROR(AVERAGE(F903), 0)</f>
        <v>0</v>
      </c>
      <c r="G900" s="3">
        <f>IFERROR(AVERAGE(G903), 0)</f>
        <v>0</v>
      </c>
    </row>
    <row r="901" spans="2:7" outlineLevel="2">
      <c r="B901" s="4" t="s">
        <v>9</v>
      </c>
      <c r="D901">
        <f>E904</f>
        <v>0</v>
      </c>
      <c r="E901">
        <f>F904</f>
        <v>0</v>
      </c>
      <c r="F901">
        <f>G904</f>
        <v>0</v>
      </c>
      <c r="G901">
        <f>H904</f>
        <v>0</v>
      </c>
    </row>
    <row r="902" spans="2:7" outlineLevel="2">
      <c r="B902" s="4" t="s">
        <v>10</v>
      </c>
      <c r="D902">
        <f>E905</f>
        <v>0</v>
      </c>
      <c r="E902">
        <f>F905</f>
        <v>0</v>
      </c>
      <c r="F902">
        <f>G905</f>
        <v>0</v>
      </c>
      <c r="G902">
        <f>H905</f>
        <v>0</v>
      </c>
    </row>
    <row r="903" spans="2:7" s="5" customFormat="1" outlineLevel="1">
      <c r="C903" s="5" t="s">
        <v>11</v>
      </c>
      <c r="D903" s="1">
        <f>IFERROR(D904/D905, D904)</f>
        <v>0</v>
      </c>
      <c r="E903" s="1">
        <f>IFERROR(E904/E905, E904)</f>
        <v>0</v>
      </c>
      <c r="F903" s="1">
        <f>IFERROR(F904/F905, F904)</f>
        <v>0</v>
      </c>
      <c r="G903" s="1">
        <f>IFERROR(G904/G905, G904)</f>
        <v>0</v>
      </c>
    </row>
    <row r="904" spans="2:7" outlineLevel="2">
      <c r="C904" t="s">
        <v>10</v>
      </c>
      <c r="D904">
        <f>COUNTIF(D906:D907, "1")</f>
        <v>0</v>
      </c>
      <c r="E904">
        <f>COUNTIF(E906:E907, "1")</f>
        <v>0</v>
      </c>
      <c r="F904">
        <f>COUNTIF(F906:F907, "1")</f>
        <v>0</v>
      </c>
      <c r="G904">
        <f>COUNTIF(G906:G907, "1")</f>
        <v>0</v>
      </c>
    </row>
    <row r="905" spans="2:7" outlineLevel="2">
      <c r="C905" t="s">
        <v>12</v>
      </c>
      <c r="D905">
        <f>COUNTIF(D906:D907, "0")</f>
        <v>0</v>
      </c>
      <c r="E905">
        <f>COUNTIF(E906:E907, "0")</f>
        <v>0</v>
      </c>
      <c r="F905">
        <f>COUNTIF(F906:F907, "0")</f>
        <v>0</v>
      </c>
      <c r="G905">
        <f>COUNTIF(G906:G907, "0")</f>
        <v>0</v>
      </c>
    </row>
    <row r="906" spans="2:7" outlineLevel="2">
      <c r="B906" t="s">
        <v>13</v>
      </c>
      <c r="C906" t="s">
        <v>14</v>
      </c>
      <c r="D906">
        <v>0</v>
      </c>
      <c r="E906">
        <v>0</v>
      </c>
      <c r="F906">
        <v>0</v>
      </c>
      <c r="G906">
        <v>0</v>
      </c>
    </row>
    <row r="907" spans="2:7" outlineLevel="2">
      <c r="B907" t="s">
        <v>13</v>
      </c>
      <c r="C907" t="s">
        <v>14</v>
      </c>
      <c r="D907">
        <v>0</v>
      </c>
      <c r="E907">
        <v>1</v>
      </c>
      <c r="F907">
        <v>0</v>
      </c>
      <c r="G907">
        <v>0</v>
      </c>
    </row>
    <row r="908" spans="2:7" s="3" customFormat="1">
      <c r="B908" s="3" t="s">
        <v>185</v>
      </c>
      <c r="C908" s="3" t="s">
        <v>8</v>
      </c>
      <c r="D908" s="3">
        <f>IFERROR(AVERAGE(D911), 0)</f>
        <v>0</v>
      </c>
      <c r="E908" s="3">
        <f>IFERROR(AVERAGE(E911), 0)</f>
        <v>0</v>
      </c>
      <c r="F908" s="3">
        <f>IFERROR(AVERAGE(F911), 0)</f>
        <v>0</v>
      </c>
      <c r="G908" s="3">
        <f>IFERROR(AVERAGE(G911), 0)</f>
        <v>0</v>
      </c>
    </row>
    <row r="909" spans="2:7" outlineLevel="2">
      <c r="B909" s="4" t="s">
        <v>9</v>
      </c>
      <c r="D909">
        <f>E912</f>
        <v>0</v>
      </c>
      <c r="E909">
        <f>F912</f>
        <v>0</v>
      </c>
      <c r="F909">
        <f>G912</f>
        <v>0</v>
      </c>
      <c r="G909">
        <f>H912</f>
        <v>0</v>
      </c>
    </row>
    <row r="910" spans="2:7" outlineLevel="2">
      <c r="B910" s="4" t="s">
        <v>10</v>
      </c>
      <c r="D910">
        <f>E913</f>
        <v>0</v>
      </c>
      <c r="E910">
        <f>F913</f>
        <v>0</v>
      </c>
      <c r="F910">
        <f>G913</f>
        <v>0</v>
      </c>
      <c r="G910">
        <f>H913</f>
        <v>0</v>
      </c>
    </row>
    <row r="911" spans="2:7" s="5" customFormat="1" outlineLevel="1">
      <c r="C911" s="5" t="s">
        <v>11</v>
      </c>
      <c r="D911" s="1">
        <f>IFERROR(D912/D913, D912)</f>
        <v>0</v>
      </c>
      <c r="E911" s="1">
        <f>IFERROR(E912/E913, E912)</f>
        <v>0</v>
      </c>
      <c r="F911" s="1">
        <f>IFERROR(F912/F913, F912)</f>
        <v>0</v>
      </c>
      <c r="G911" s="1">
        <f>IFERROR(G912/G913, G912)</f>
        <v>0</v>
      </c>
    </row>
    <row r="912" spans="2:7" outlineLevel="2">
      <c r="C912" t="s">
        <v>10</v>
      </c>
      <c r="D912">
        <f>COUNTIF(D914:D916, "1")</f>
        <v>0</v>
      </c>
      <c r="E912">
        <f>COUNTIF(E914:E916, "1")</f>
        <v>0</v>
      </c>
      <c r="F912">
        <f>COUNTIF(F914:F916, "1")</f>
        <v>0</v>
      </c>
      <c r="G912">
        <f>COUNTIF(G914:G916, "1")</f>
        <v>0</v>
      </c>
    </row>
    <row r="913" spans="2:7" outlineLevel="2">
      <c r="C913" t="s">
        <v>12</v>
      </c>
      <c r="D913">
        <f>COUNTIF(D914:D916, "0")</f>
        <v>0</v>
      </c>
      <c r="E913">
        <f>COUNTIF(E914:E916, "0")</f>
        <v>0</v>
      </c>
      <c r="F913">
        <f>COUNTIF(F914:F916, "0")</f>
        <v>0</v>
      </c>
      <c r="G913">
        <f>COUNTIF(G914:G916, "0")</f>
        <v>0</v>
      </c>
    </row>
    <row r="914" spans="2:7" outlineLevel="2">
      <c r="B914" t="s">
        <v>13</v>
      </c>
      <c r="C914" t="s">
        <v>38</v>
      </c>
      <c r="D914">
        <v>0</v>
      </c>
      <c r="E914">
        <v>0</v>
      </c>
      <c r="F914">
        <v>0</v>
      </c>
      <c r="G914">
        <v>0</v>
      </c>
    </row>
    <row r="915" spans="2:7" outlineLevel="2">
      <c r="B915" t="s">
        <v>13</v>
      </c>
      <c r="C915" t="s">
        <v>20</v>
      </c>
      <c r="D915">
        <v>0</v>
      </c>
      <c r="E915">
        <v>0</v>
      </c>
      <c r="F915">
        <v>0</v>
      </c>
      <c r="G915">
        <v>0</v>
      </c>
    </row>
    <row r="916" spans="2:7" outlineLevel="2">
      <c r="B916" t="s">
        <v>13</v>
      </c>
      <c r="C916" t="s">
        <v>20</v>
      </c>
      <c r="D916">
        <v>0</v>
      </c>
      <c r="E916">
        <v>0</v>
      </c>
      <c r="F916">
        <v>0</v>
      </c>
      <c r="G916">
        <v>0</v>
      </c>
    </row>
    <row r="917" spans="2:7" s="3" customFormat="1">
      <c r="B917" s="3" t="s">
        <v>186</v>
      </c>
      <c r="C917" s="3" t="s">
        <v>8</v>
      </c>
      <c r="D917" s="3">
        <f>IFERROR(AVERAGE(D920,D924), 0)</f>
        <v>0</v>
      </c>
      <c r="E917" s="3">
        <f>IFERROR(AVERAGE(E920,E924), 0)</f>
        <v>0</v>
      </c>
      <c r="F917" s="3">
        <f>IFERROR(AVERAGE(F920,F924), 0)</f>
        <v>0</v>
      </c>
      <c r="G917" s="3">
        <f>IFERROR(AVERAGE(G920,G924), 0)</f>
        <v>0</v>
      </c>
    </row>
    <row r="918" spans="2:7" outlineLevel="2">
      <c r="B918" s="4" t="s">
        <v>9</v>
      </c>
      <c r="D918">
        <f>E921+E925</f>
        <v>0</v>
      </c>
      <c r="E918">
        <f>F921+F925</f>
        <v>0</v>
      </c>
      <c r="F918">
        <f>G921+G925</f>
        <v>0</v>
      </c>
      <c r="G918">
        <f>H921+H925</f>
        <v>0</v>
      </c>
    </row>
    <row r="919" spans="2:7" outlineLevel="2">
      <c r="B919" s="4" t="s">
        <v>10</v>
      </c>
      <c r="D919">
        <f>E922+E926</f>
        <v>0</v>
      </c>
      <c r="E919">
        <f>F922+F926</f>
        <v>0</v>
      </c>
      <c r="F919">
        <f>G922+G926</f>
        <v>0</v>
      </c>
      <c r="G919">
        <f>H922+H926</f>
        <v>0</v>
      </c>
    </row>
    <row r="920" spans="2:7" s="5" customFormat="1" outlineLevel="1">
      <c r="C920" s="5" t="s">
        <v>52</v>
      </c>
      <c r="D920" s="1">
        <f>IFERROR(D921/D922, D921)</f>
        <v>0</v>
      </c>
      <c r="E920" s="1">
        <f>IFERROR(E921/E922, E921)</f>
        <v>0</v>
      </c>
      <c r="F920" s="1">
        <f>IFERROR(F921/F922, F921)</f>
        <v>0</v>
      </c>
      <c r="G920" s="1">
        <f>IFERROR(G921/G922, G921)</f>
        <v>0</v>
      </c>
    </row>
    <row r="921" spans="2:7" outlineLevel="2">
      <c r="C921" t="s">
        <v>10</v>
      </c>
      <c r="D921">
        <f>COUNTIF(D923:D923, "1")</f>
        <v>0</v>
      </c>
      <c r="E921">
        <f>COUNTIF(E923:E923, "1")</f>
        <v>0</v>
      </c>
      <c r="F921">
        <f>COUNTIF(F923:F923, "1")</f>
        <v>0</v>
      </c>
      <c r="G921">
        <f>COUNTIF(G923:G923, "1")</f>
        <v>0</v>
      </c>
    </row>
    <row r="922" spans="2:7" outlineLevel="2">
      <c r="C922" t="s">
        <v>12</v>
      </c>
      <c r="D922">
        <f>COUNTIF(D923:D923, "0")</f>
        <v>0</v>
      </c>
      <c r="E922">
        <f>COUNTIF(E923:E923, "0")</f>
        <v>0</v>
      </c>
      <c r="F922">
        <f>COUNTIF(F923:F923, "0")</f>
        <v>0</v>
      </c>
      <c r="G922">
        <f>COUNTIF(G923:G923, "0")</f>
        <v>0</v>
      </c>
    </row>
    <row r="923" spans="2:7" outlineLevel="2">
      <c r="B923" t="s">
        <v>53</v>
      </c>
      <c r="C923" t="s">
        <v>14</v>
      </c>
      <c r="D923">
        <v>0</v>
      </c>
      <c r="E923">
        <v>0</v>
      </c>
      <c r="F923">
        <v>0</v>
      </c>
      <c r="G923">
        <v>0</v>
      </c>
    </row>
    <row r="924" spans="2:7" s="5" customFormat="1" outlineLevel="1">
      <c r="C924" s="5" t="s">
        <v>11</v>
      </c>
      <c r="D924" s="1">
        <f>IFERROR(D925/D926, D925)</f>
        <v>0</v>
      </c>
      <c r="E924" s="1">
        <f>IFERROR(E925/E926, E925)</f>
        <v>0</v>
      </c>
      <c r="F924" s="1">
        <f>IFERROR(F925/F926, F925)</f>
        <v>0</v>
      </c>
      <c r="G924" s="1">
        <f>IFERROR(G925/G926, G925)</f>
        <v>0</v>
      </c>
    </row>
    <row r="925" spans="2:7" outlineLevel="2">
      <c r="C925" t="s">
        <v>10</v>
      </c>
      <c r="D925">
        <f>COUNTIF(D927:D930, "1")</f>
        <v>0</v>
      </c>
      <c r="E925">
        <f>COUNTIF(E927:E930, "1")</f>
        <v>0</v>
      </c>
      <c r="F925">
        <f>COUNTIF(F927:F930, "1")</f>
        <v>0</v>
      </c>
      <c r="G925">
        <f>COUNTIF(G927:G930, "1")</f>
        <v>0</v>
      </c>
    </row>
    <row r="926" spans="2:7" outlineLevel="2">
      <c r="C926" t="s">
        <v>12</v>
      </c>
      <c r="D926">
        <f>COUNTIF(D927:D930, "0")</f>
        <v>0</v>
      </c>
      <c r="E926">
        <f>COUNTIF(E927:E930, "0")</f>
        <v>0</v>
      </c>
      <c r="F926">
        <f>COUNTIF(F927:F930, "0")</f>
        <v>0</v>
      </c>
      <c r="G926">
        <f>COUNTIF(G927:G930, "0")</f>
        <v>0</v>
      </c>
    </row>
    <row r="927" spans="2:7" outlineLevel="2">
      <c r="B927" t="s">
        <v>13</v>
      </c>
      <c r="C927" t="s">
        <v>75</v>
      </c>
      <c r="D927">
        <v>0</v>
      </c>
      <c r="E927">
        <v>0</v>
      </c>
      <c r="F927">
        <v>0</v>
      </c>
      <c r="G927">
        <v>0</v>
      </c>
    </row>
    <row r="928" spans="2:7" outlineLevel="2">
      <c r="B928" t="s">
        <v>13</v>
      </c>
      <c r="C928" t="s">
        <v>14</v>
      </c>
      <c r="D928">
        <v>0</v>
      </c>
      <c r="E928">
        <v>0</v>
      </c>
      <c r="F928">
        <v>0</v>
      </c>
      <c r="G928">
        <v>0</v>
      </c>
    </row>
    <row r="929" spans="2:7" outlineLevel="2">
      <c r="B929" t="s">
        <v>13</v>
      </c>
      <c r="C929" t="s">
        <v>33</v>
      </c>
      <c r="D929">
        <v>0</v>
      </c>
      <c r="E929">
        <v>0</v>
      </c>
      <c r="F929">
        <v>0</v>
      </c>
      <c r="G929">
        <v>0</v>
      </c>
    </row>
    <row r="930" spans="2:7" outlineLevel="2">
      <c r="B930" t="s">
        <v>13</v>
      </c>
      <c r="C930" t="s">
        <v>26</v>
      </c>
      <c r="D930">
        <v>0</v>
      </c>
      <c r="E930">
        <v>0</v>
      </c>
      <c r="F930">
        <v>0</v>
      </c>
      <c r="G930">
        <v>0</v>
      </c>
    </row>
    <row r="931" spans="2:7" s="3" customFormat="1">
      <c r="B931" s="3" t="s">
        <v>187</v>
      </c>
      <c r="C931" s="3" t="s">
        <v>8</v>
      </c>
      <c r="D931" s="3">
        <f>IFERROR(AVERAGE(D934), 0)</f>
        <v>0</v>
      </c>
      <c r="E931" s="3">
        <f>IFERROR(AVERAGE(E934), 0)</f>
        <v>0</v>
      </c>
      <c r="F931" s="3">
        <f>IFERROR(AVERAGE(F934), 0)</f>
        <v>0</v>
      </c>
      <c r="G931" s="3">
        <f>IFERROR(AVERAGE(G934), 0)</f>
        <v>0</v>
      </c>
    </row>
    <row r="932" spans="2:7" outlineLevel="2">
      <c r="B932" s="4" t="s">
        <v>9</v>
      </c>
      <c r="D932">
        <f>E935</f>
        <v>0</v>
      </c>
      <c r="E932">
        <f>F935</f>
        <v>0</v>
      </c>
      <c r="F932">
        <f>G935</f>
        <v>0</v>
      </c>
      <c r="G932">
        <f>H935</f>
        <v>0</v>
      </c>
    </row>
    <row r="933" spans="2:7" outlineLevel="2">
      <c r="B933" s="4" t="s">
        <v>10</v>
      </c>
      <c r="D933">
        <f>E936</f>
        <v>0</v>
      </c>
      <c r="E933">
        <f>F936</f>
        <v>0</v>
      </c>
      <c r="F933">
        <f>G936</f>
        <v>0</v>
      </c>
      <c r="G933">
        <f>H936</f>
        <v>0</v>
      </c>
    </row>
    <row r="934" spans="2:7" s="5" customFormat="1" outlineLevel="1">
      <c r="C934" s="5" t="s">
        <v>11</v>
      </c>
      <c r="D934" s="1">
        <f>IFERROR(D935/D936, D935)</f>
        <v>0</v>
      </c>
      <c r="E934" s="1">
        <f>IFERROR(E935/E936, E935)</f>
        <v>0</v>
      </c>
      <c r="F934" s="1">
        <f>IFERROR(F935/F936, F935)</f>
        <v>0</v>
      </c>
      <c r="G934" s="1">
        <f>IFERROR(G935/G936, G935)</f>
        <v>0</v>
      </c>
    </row>
    <row r="935" spans="2:7" outlineLevel="2">
      <c r="C935" t="s">
        <v>10</v>
      </c>
      <c r="D935">
        <f>COUNTIF(D937:D943, "1")</f>
        <v>0</v>
      </c>
      <c r="E935">
        <f>COUNTIF(E937:E943, "1")</f>
        <v>0</v>
      </c>
      <c r="F935">
        <f>COUNTIF(F937:F943, "1")</f>
        <v>0</v>
      </c>
      <c r="G935">
        <f>COUNTIF(G937:G943, "1")</f>
        <v>0</v>
      </c>
    </row>
    <row r="936" spans="2:7" outlineLevel="2">
      <c r="C936" t="s">
        <v>12</v>
      </c>
      <c r="D936">
        <f>COUNTIF(D937:D943, "0")</f>
        <v>0</v>
      </c>
      <c r="E936">
        <f>COUNTIF(E937:E943, "0")</f>
        <v>0</v>
      </c>
      <c r="F936">
        <f>COUNTIF(F937:F943, "0")</f>
        <v>0</v>
      </c>
      <c r="G936">
        <f>COUNTIF(G937:G943, "0")</f>
        <v>0</v>
      </c>
    </row>
    <row r="937" spans="2:7" outlineLevel="2">
      <c r="B937" t="s">
        <v>13</v>
      </c>
      <c r="C937" t="s">
        <v>14</v>
      </c>
      <c r="D937">
        <v>0</v>
      </c>
      <c r="E937">
        <v>0</v>
      </c>
      <c r="F937">
        <v>1</v>
      </c>
      <c r="G937">
        <v>0</v>
      </c>
    </row>
    <row r="938" spans="2:7" outlineLevel="2">
      <c r="B938" t="s">
        <v>13</v>
      </c>
      <c r="C938" t="s">
        <v>34</v>
      </c>
      <c r="D938">
        <v>0</v>
      </c>
      <c r="E938">
        <v>0</v>
      </c>
      <c r="F938">
        <v>0</v>
      </c>
      <c r="G938">
        <v>0</v>
      </c>
    </row>
    <row r="939" spans="2:7" outlineLevel="2">
      <c r="B939" t="s">
        <v>13</v>
      </c>
      <c r="C939" t="s">
        <v>35</v>
      </c>
      <c r="D939">
        <v>0</v>
      </c>
      <c r="E939">
        <v>1</v>
      </c>
      <c r="F939">
        <v>0</v>
      </c>
      <c r="G939">
        <v>0</v>
      </c>
    </row>
    <row r="940" spans="2:7" outlineLevel="2">
      <c r="B940" t="s">
        <v>13</v>
      </c>
      <c r="C940" t="s">
        <v>63</v>
      </c>
      <c r="D940">
        <v>0</v>
      </c>
      <c r="E940">
        <v>0</v>
      </c>
      <c r="F940">
        <v>0</v>
      </c>
      <c r="G940">
        <v>0</v>
      </c>
    </row>
    <row r="941" spans="2:7" outlineLevel="2">
      <c r="B941" t="s">
        <v>13</v>
      </c>
      <c r="C941" t="s">
        <v>36</v>
      </c>
      <c r="D941">
        <v>0</v>
      </c>
      <c r="E941">
        <v>0</v>
      </c>
      <c r="F941">
        <v>1</v>
      </c>
      <c r="G941">
        <v>0</v>
      </c>
    </row>
    <row r="942" spans="2:7" outlineLevel="2">
      <c r="B942" t="s">
        <v>13</v>
      </c>
      <c r="C942" t="s">
        <v>17</v>
      </c>
      <c r="D942">
        <v>1</v>
      </c>
      <c r="E942">
        <v>0</v>
      </c>
      <c r="F942">
        <v>0</v>
      </c>
      <c r="G942">
        <v>0</v>
      </c>
    </row>
    <row r="943" spans="2:7" outlineLevel="2">
      <c r="B943" t="s">
        <v>13</v>
      </c>
      <c r="C943" t="s">
        <v>188</v>
      </c>
      <c r="D943">
        <v>0</v>
      </c>
      <c r="E943">
        <v>0</v>
      </c>
      <c r="F943">
        <v>0</v>
      </c>
      <c r="G943">
        <v>0</v>
      </c>
    </row>
    <row r="944" spans="2:7" s="3" customFormat="1">
      <c r="B944" s="3" t="s">
        <v>189</v>
      </c>
      <c r="C944" s="3" t="s">
        <v>8</v>
      </c>
      <c r="D944" s="3">
        <f>IFERROR(AVERAGE(D947), 0)</f>
        <v>0</v>
      </c>
      <c r="E944" s="3">
        <f>IFERROR(AVERAGE(E947), 0)</f>
        <v>0</v>
      </c>
      <c r="F944" s="3">
        <f>IFERROR(AVERAGE(F947), 0)</f>
        <v>0</v>
      </c>
      <c r="G944" s="3">
        <f>IFERROR(AVERAGE(G947), 0)</f>
        <v>0</v>
      </c>
    </row>
    <row r="945" spans="2:7" outlineLevel="2">
      <c r="B945" s="4" t="s">
        <v>9</v>
      </c>
      <c r="D945">
        <f>E948</f>
        <v>0</v>
      </c>
      <c r="E945">
        <f>F948</f>
        <v>0</v>
      </c>
      <c r="F945">
        <f>G948</f>
        <v>0</v>
      </c>
      <c r="G945">
        <f>H948</f>
        <v>0</v>
      </c>
    </row>
    <row r="946" spans="2:7" outlineLevel="2">
      <c r="B946" s="4" t="s">
        <v>10</v>
      </c>
      <c r="D946">
        <f>E949</f>
        <v>0</v>
      </c>
      <c r="E946">
        <f>F949</f>
        <v>0</v>
      </c>
      <c r="F946">
        <f>G949</f>
        <v>0</v>
      </c>
      <c r="G946">
        <f>H949</f>
        <v>0</v>
      </c>
    </row>
    <row r="947" spans="2:7" s="5" customFormat="1" outlineLevel="1">
      <c r="C947" s="5" t="s">
        <v>52</v>
      </c>
      <c r="D947" s="1">
        <f>IFERROR(D948/D949, D948)</f>
        <v>0</v>
      </c>
      <c r="E947" s="1">
        <f>IFERROR(E948/E949, E948)</f>
        <v>0</v>
      </c>
      <c r="F947" s="1">
        <f>IFERROR(F948/F949, F948)</f>
        <v>0</v>
      </c>
      <c r="G947" s="1">
        <f>IFERROR(G948/G949, G948)</f>
        <v>0</v>
      </c>
    </row>
    <row r="948" spans="2:7" outlineLevel="2">
      <c r="C948" t="s">
        <v>10</v>
      </c>
      <c r="D948">
        <f>COUNTIF(D950:D950, "1")</f>
        <v>0</v>
      </c>
      <c r="E948">
        <f>COUNTIF(E950:E950, "1")</f>
        <v>0</v>
      </c>
      <c r="F948">
        <f>COUNTIF(F950:F950, "1")</f>
        <v>0</v>
      </c>
      <c r="G948">
        <f>COUNTIF(G950:G950, "1")</f>
        <v>0</v>
      </c>
    </row>
    <row r="949" spans="2:7" outlineLevel="2">
      <c r="C949" t="s">
        <v>12</v>
      </c>
      <c r="D949">
        <f>COUNTIF(D950:D950, "0")</f>
        <v>0</v>
      </c>
      <c r="E949">
        <f>COUNTIF(E950:E950, "0")</f>
        <v>0</v>
      </c>
      <c r="F949">
        <f>COUNTIF(F950:F950, "0")</f>
        <v>0</v>
      </c>
      <c r="G949">
        <f>COUNTIF(G950:G950, "0")</f>
        <v>0</v>
      </c>
    </row>
    <row r="950" spans="2:7" outlineLevel="2">
      <c r="B950" t="s">
        <v>53</v>
      </c>
      <c r="C950" t="s">
        <v>16</v>
      </c>
      <c r="D950">
        <v>0</v>
      </c>
      <c r="E950">
        <v>0</v>
      </c>
      <c r="F950">
        <v>0</v>
      </c>
      <c r="G950">
        <v>0</v>
      </c>
    </row>
    <row r="951" spans="2:7" s="2" customFormat="1">
      <c r="B951" s="2" t="s">
        <v>190</v>
      </c>
      <c r="D951" s="2">
        <f>IFERROR(AVERAGE(D954,D961), 0)</f>
        <v>0</v>
      </c>
      <c r="E951" s="2">
        <f>IFERROR(AVERAGE(E954,E961), 0)</f>
        <v>0</v>
      </c>
      <c r="F951" s="2">
        <f>IFERROR(AVERAGE(F954,F961), 0)</f>
        <v>0</v>
      </c>
      <c r="G951" s="2">
        <f>IFERROR(AVERAGE(G954,G961), 0)</f>
        <v>0</v>
      </c>
    </row>
    <row r="952" spans="2:7" outlineLevel="2">
      <c r="B952" t="s">
        <v>3</v>
      </c>
      <c r="D952">
        <f>D955+D962</f>
        <v>0</v>
      </c>
      <c r="E952">
        <f>E955+E962</f>
        <v>0</v>
      </c>
      <c r="F952">
        <f>F955+F962</f>
        <v>0</v>
      </c>
      <c r="G952">
        <f>G955+G962</f>
        <v>0</v>
      </c>
    </row>
    <row r="953" spans="2:7" outlineLevel="2">
      <c r="B953" t="s">
        <v>4</v>
      </c>
      <c r="D953">
        <f>D956+D963</f>
        <v>0</v>
      </c>
      <c r="E953">
        <f>E956+E963</f>
        <v>0</v>
      </c>
      <c r="F953">
        <f>F956+F963</f>
        <v>0</v>
      </c>
      <c r="G953">
        <f>G956+G963</f>
        <v>0</v>
      </c>
    </row>
    <row r="954" spans="2:7" s="3" customFormat="1">
      <c r="B954" s="3" t="s">
        <v>191</v>
      </c>
      <c r="C954" s="3" t="s">
        <v>8</v>
      </c>
      <c r="D954" s="3">
        <f>IFERROR(AVERAGE(D957), 0)</f>
        <v>0</v>
      </c>
      <c r="E954" s="3">
        <f>IFERROR(AVERAGE(E957), 0)</f>
        <v>0</v>
      </c>
      <c r="F954" s="3">
        <f>IFERROR(AVERAGE(F957), 0)</f>
        <v>0</v>
      </c>
      <c r="G954" s="3">
        <f>IFERROR(AVERAGE(G957), 0)</f>
        <v>0</v>
      </c>
    </row>
    <row r="955" spans="2:7" outlineLevel="2">
      <c r="B955" s="4" t="s">
        <v>9</v>
      </c>
      <c r="D955">
        <f>E958</f>
        <v>0</v>
      </c>
      <c r="E955">
        <f>F958</f>
        <v>0</v>
      </c>
      <c r="F955">
        <f>G958</f>
        <v>0</v>
      </c>
      <c r="G955">
        <f>H958</f>
        <v>0</v>
      </c>
    </row>
    <row r="956" spans="2:7" outlineLevel="2">
      <c r="B956" s="4" t="s">
        <v>10</v>
      </c>
      <c r="D956">
        <f>E959</f>
        <v>0</v>
      </c>
      <c r="E956">
        <f>F959</f>
        <v>0</v>
      </c>
      <c r="F956">
        <f>G959</f>
        <v>0</v>
      </c>
      <c r="G956">
        <f>H959</f>
        <v>0</v>
      </c>
    </row>
    <row r="957" spans="2:7" s="5" customFormat="1" outlineLevel="1">
      <c r="C957" s="5" t="s">
        <v>11</v>
      </c>
      <c r="D957" s="1">
        <f>IFERROR(D958/D959, D958)</f>
        <v>0</v>
      </c>
      <c r="E957" s="1">
        <f>IFERROR(E958/E959, E958)</f>
        <v>0</v>
      </c>
      <c r="F957" s="1">
        <f>IFERROR(F958/F959, F958)</f>
        <v>0</v>
      </c>
      <c r="G957" s="1">
        <f>IFERROR(G958/G959, G958)</f>
        <v>0</v>
      </c>
    </row>
    <row r="958" spans="2:7" outlineLevel="2">
      <c r="C958" t="s">
        <v>10</v>
      </c>
      <c r="D958">
        <f>COUNTIF(D960:D960, "1")</f>
        <v>0</v>
      </c>
      <c r="E958">
        <f>COUNTIF(E960:E960, "1")</f>
        <v>0</v>
      </c>
      <c r="F958">
        <f>COUNTIF(F960:F960, "1")</f>
        <v>0</v>
      </c>
      <c r="G958">
        <f>COUNTIF(G960:G960, "1")</f>
        <v>0</v>
      </c>
    </row>
    <row r="959" spans="2:7" outlineLevel="2">
      <c r="C959" t="s">
        <v>12</v>
      </c>
      <c r="D959">
        <f>COUNTIF(D960:D960, "0")</f>
        <v>0</v>
      </c>
      <c r="E959">
        <f>COUNTIF(E960:E960, "0")</f>
        <v>0</v>
      </c>
      <c r="F959">
        <f>COUNTIF(F960:F960, "0")</f>
        <v>0</v>
      </c>
      <c r="G959">
        <f>COUNTIF(G960:G960, "0")</f>
        <v>0</v>
      </c>
    </row>
    <row r="960" spans="2:7" outlineLevel="2">
      <c r="B960" t="s">
        <v>13</v>
      </c>
      <c r="C960" t="s">
        <v>36</v>
      </c>
      <c r="D960">
        <v>0</v>
      </c>
      <c r="E960">
        <v>1</v>
      </c>
      <c r="F960">
        <v>1</v>
      </c>
      <c r="G960">
        <v>0</v>
      </c>
    </row>
    <row r="961" spans="2:7" s="3" customFormat="1">
      <c r="B961" s="3" t="s">
        <v>192</v>
      </c>
      <c r="C961" s="3" t="s">
        <v>8</v>
      </c>
      <c r="D961" s="3">
        <f>IFERROR(AVERAGE(D964), 0)</f>
        <v>0</v>
      </c>
      <c r="E961" s="3">
        <f>IFERROR(AVERAGE(E964), 0)</f>
        <v>0</v>
      </c>
      <c r="F961" s="3">
        <f>IFERROR(AVERAGE(F964), 0)</f>
        <v>0</v>
      </c>
      <c r="G961" s="3">
        <f>IFERROR(AVERAGE(G964), 0)</f>
        <v>0</v>
      </c>
    </row>
    <row r="962" spans="2:7" outlineLevel="2">
      <c r="B962" s="4" t="s">
        <v>9</v>
      </c>
      <c r="D962">
        <f>E965</f>
        <v>0</v>
      </c>
      <c r="E962">
        <f>F965</f>
        <v>0</v>
      </c>
      <c r="F962">
        <f>G965</f>
        <v>0</v>
      </c>
      <c r="G962">
        <f>H965</f>
        <v>0</v>
      </c>
    </row>
    <row r="963" spans="2:7" outlineLevel="2">
      <c r="B963" s="4" t="s">
        <v>10</v>
      </c>
      <c r="D963">
        <f>E966</f>
        <v>0</v>
      </c>
      <c r="E963">
        <f>F966</f>
        <v>0</v>
      </c>
      <c r="F963">
        <f>G966</f>
        <v>0</v>
      </c>
      <c r="G963">
        <f>H966</f>
        <v>0</v>
      </c>
    </row>
    <row r="964" spans="2:7" s="5" customFormat="1" outlineLevel="1">
      <c r="C964" s="5" t="s">
        <v>11</v>
      </c>
      <c r="D964" s="1">
        <f>IFERROR(D965/D966, D965)</f>
        <v>0</v>
      </c>
      <c r="E964" s="1">
        <f>IFERROR(E965/E966, E965)</f>
        <v>0</v>
      </c>
      <c r="F964" s="1">
        <f>IFERROR(F965/F966, F965)</f>
        <v>0</v>
      </c>
      <c r="G964" s="1">
        <f>IFERROR(G965/G966, G965)</f>
        <v>0</v>
      </c>
    </row>
    <row r="965" spans="2:7" outlineLevel="2">
      <c r="C965" t="s">
        <v>10</v>
      </c>
      <c r="D965">
        <f>COUNTIF(D967:D967, "1")</f>
        <v>0</v>
      </c>
      <c r="E965">
        <f>COUNTIF(E967:E967, "1")</f>
        <v>0</v>
      </c>
      <c r="F965">
        <f>COUNTIF(F967:F967, "1")</f>
        <v>0</v>
      </c>
      <c r="G965">
        <f>COUNTIF(G967:G967, "1")</f>
        <v>0</v>
      </c>
    </row>
    <row r="966" spans="2:7" outlineLevel="2">
      <c r="C966" t="s">
        <v>12</v>
      </c>
      <c r="D966">
        <f>COUNTIF(D967:D967, "0")</f>
        <v>0</v>
      </c>
      <c r="E966">
        <f>COUNTIF(E967:E967, "0")</f>
        <v>0</v>
      </c>
      <c r="F966">
        <f>COUNTIF(F967:F967, "0")</f>
        <v>0</v>
      </c>
      <c r="G966">
        <f>COUNTIF(G967:G967, "0")</f>
        <v>0</v>
      </c>
    </row>
    <row r="967" spans="2:7" outlineLevel="2">
      <c r="B967" t="s">
        <v>13</v>
      </c>
      <c r="C967" t="s">
        <v>14</v>
      </c>
      <c r="D967">
        <v>0</v>
      </c>
      <c r="E967">
        <v>0</v>
      </c>
      <c r="F967">
        <v>0</v>
      </c>
      <c r="G967">
        <v>0</v>
      </c>
    </row>
    <row r="968" spans="2:7" s="2" customFormat="1">
      <c r="B968" s="2" t="s">
        <v>193</v>
      </c>
      <c r="D968" s="2">
        <f>IFERROR(AVERAGE(D971,D978,D986,D993), 0)</f>
        <v>0</v>
      </c>
      <c r="E968" s="2">
        <f>IFERROR(AVERAGE(E971,E978,E986,E993), 0)</f>
        <v>0</v>
      </c>
      <c r="F968" s="2">
        <f>IFERROR(AVERAGE(F971,F978,F986,F993), 0)</f>
        <v>0</v>
      </c>
      <c r="G968" s="2">
        <f>IFERROR(AVERAGE(G971,G978,G986,G993), 0)</f>
        <v>0</v>
      </c>
    </row>
    <row r="969" spans="2:7" outlineLevel="2">
      <c r="B969" t="s">
        <v>3</v>
      </c>
      <c r="D969">
        <f>D972+D979+D987+D994</f>
        <v>0</v>
      </c>
      <c r="E969">
        <f>E972+E979+E987+E994</f>
        <v>0</v>
      </c>
      <c r="F969">
        <f>F972+F979+F987+F994</f>
        <v>0</v>
      </c>
      <c r="G969">
        <f>G972+G979+G987+G994</f>
        <v>0</v>
      </c>
    </row>
    <row r="970" spans="2:7" outlineLevel="2">
      <c r="B970" t="s">
        <v>4</v>
      </c>
      <c r="D970">
        <f>D973+D980+D988+D995</f>
        <v>0</v>
      </c>
      <c r="E970">
        <f>E973+E980+E988+E995</f>
        <v>0</v>
      </c>
      <c r="F970">
        <f>F973+F980+F988+F995</f>
        <v>0</v>
      </c>
      <c r="G970">
        <f>G973+G980+G988+G995</f>
        <v>0</v>
      </c>
    </row>
    <row r="971" spans="2:7" s="3" customFormat="1">
      <c r="B971" s="3" t="s">
        <v>194</v>
      </c>
      <c r="C971" s="3" t="s">
        <v>8</v>
      </c>
      <c r="D971" s="3">
        <f>IFERROR(AVERAGE(D974), 0)</f>
        <v>0</v>
      </c>
      <c r="E971" s="3">
        <f>IFERROR(AVERAGE(E974), 0)</f>
        <v>0</v>
      </c>
      <c r="F971" s="3">
        <f>IFERROR(AVERAGE(F974), 0)</f>
        <v>0</v>
      </c>
      <c r="G971" s="3">
        <f>IFERROR(AVERAGE(G974), 0)</f>
        <v>0</v>
      </c>
    </row>
    <row r="972" spans="2:7" outlineLevel="2">
      <c r="B972" s="4" t="s">
        <v>9</v>
      </c>
      <c r="D972">
        <f>E975</f>
        <v>0</v>
      </c>
      <c r="E972">
        <f>F975</f>
        <v>0</v>
      </c>
      <c r="F972">
        <f>G975</f>
        <v>0</v>
      </c>
      <c r="G972">
        <f>H975</f>
        <v>0</v>
      </c>
    </row>
    <row r="973" spans="2:7" outlineLevel="2">
      <c r="B973" s="4" t="s">
        <v>10</v>
      </c>
      <c r="D973">
        <f>E976</f>
        <v>0</v>
      </c>
      <c r="E973">
        <f>F976</f>
        <v>0</v>
      </c>
      <c r="F973">
        <f>G976</f>
        <v>0</v>
      </c>
      <c r="G973">
        <f>H976</f>
        <v>0</v>
      </c>
    </row>
    <row r="974" spans="2:7" s="5" customFormat="1" outlineLevel="1">
      <c r="C974" s="5" t="s">
        <v>11</v>
      </c>
      <c r="D974" s="1">
        <f>IFERROR(D975/D976, D975)</f>
        <v>0</v>
      </c>
      <c r="E974" s="1">
        <f>IFERROR(E975/E976, E975)</f>
        <v>0</v>
      </c>
      <c r="F974" s="1">
        <f>IFERROR(F975/F976, F975)</f>
        <v>0</v>
      </c>
      <c r="G974" s="1">
        <f>IFERROR(G975/G976, G975)</f>
        <v>0</v>
      </c>
    </row>
    <row r="975" spans="2:7" outlineLevel="2">
      <c r="C975" t="s">
        <v>10</v>
      </c>
      <c r="D975">
        <f>COUNTIF(D977:D977, "1")</f>
        <v>0</v>
      </c>
      <c r="E975">
        <f>COUNTIF(E977:E977, "1")</f>
        <v>0</v>
      </c>
      <c r="F975">
        <f>COUNTIF(F977:F977, "1")</f>
        <v>0</v>
      </c>
      <c r="G975">
        <f>COUNTIF(G977:G977, "1")</f>
        <v>0</v>
      </c>
    </row>
    <row r="976" spans="2:7" outlineLevel="2">
      <c r="C976" t="s">
        <v>12</v>
      </c>
      <c r="D976">
        <f>COUNTIF(D977:D977, "0")</f>
        <v>0</v>
      </c>
      <c r="E976">
        <f>COUNTIF(E977:E977, "0")</f>
        <v>0</v>
      </c>
      <c r="F976">
        <f>COUNTIF(F977:F977, "0")</f>
        <v>0</v>
      </c>
      <c r="G976">
        <f>COUNTIF(G977:G977, "0")</f>
        <v>0</v>
      </c>
    </row>
    <row r="977" spans="2:7" outlineLevel="2">
      <c r="B977" t="s">
        <v>13</v>
      </c>
      <c r="C977" t="s">
        <v>46</v>
      </c>
      <c r="D977">
        <v>0</v>
      </c>
      <c r="E977">
        <v>0</v>
      </c>
      <c r="F977">
        <v>0</v>
      </c>
      <c r="G977">
        <v>0</v>
      </c>
    </row>
    <row r="978" spans="2:7" s="3" customFormat="1">
      <c r="B978" s="3" t="s">
        <v>195</v>
      </c>
      <c r="C978" s="3" t="s">
        <v>8</v>
      </c>
      <c r="D978" s="3">
        <f>IFERROR(AVERAGE(D981), 0)</f>
        <v>0</v>
      </c>
      <c r="E978" s="3">
        <f>IFERROR(AVERAGE(E981), 0)</f>
        <v>0</v>
      </c>
      <c r="F978" s="3">
        <f>IFERROR(AVERAGE(F981), 0)</f>
        <v>0</v>
      </c>
      <c r="G978" s="3">
        <f>IFERROR(AVERAGE(G981), 0)</f>
        <v>0</v>
      </c>
    </row>
    <row r="979" spans="2:7" outlineLevel="2">
      <c r="B979" s="4" t="s">
        <v>9</v>
      </c>
      <c r="D979">
        <f>E982</f>
        <v>0</v>
      </c>
      <c r="E979">
        <f>F982</f>
        <v>0</v>
      </c>
      <c r="F979">
        <f>G982</f>
        <v>0</v>
      </c>
      <c r="G979">
        <f>H982</f>
        <v>0</v>
      </c>
    </row>
    <row r="980" spans="2:7" outlineLevel="2">
      <c r="B980" s="4" t="s">
        <v>10</v>
      </c>
      <c r="D980">
        <f>E983</f>
        <v>0</v>
      </c>
      <c r="E980">
        <f>F983</f>
        <v>0</v>
      </c>
      <c r="F980">
        <f>G983</f>
        <v>0</v>
      </c>
      <c r="G980">
        <f>H983</f>
        <v>0</v>
      </c>
    </row>
    <row r="981" spans="2:7" s="5" customFormat="1" outlineLevel="1">
      <c r="C981" s="5" t="s">
        <v>11</v>
      </c>
      <c r="D981" s="1">
        <f>IFERROR(D982/D983, D982)</f>
        <v>0</v>
      </c>
      <c r="E981" s="1">
        <f>IFERROR(E982/E983, E982)</f>
        <v>0</v>
      </c>
      <c r="F981" s="1">
        <f>IFERROR(F982/F983, F982)</f>
        <v>0</v>
      </c>
      <c r="G981" s="1">
        <f>IFERROR(G982/G983, G982)</f>
        <v>0</v>
      </c>
    </row>
    <row r="982" spans="2:7" outlineLevel="2">
      <c r="C982" t="s">
        <v>10</v>
      </c>
      <c r="D982">
        <f>COUNTIF(D984:D985, "1")</f>
        <v>0</v>
      </c>
      <c r="E982">
        <f>COUNTIF(E984:E985, "1")</f>
        <v>0</v>
      </c>
      <c r="F982">
        <f>COUNTIF(F984:F985, "1")</f>
        <v>0</v>
      </c>
      <c r="G982">
        <f>COUNTIF(G984:G985, "1")</f>
        <v>0</v>
      </c>
    </row>
    <row r="983" spans="2:7" outlineLevel="2">
      <c r="C983" t="s">
        <v>12</v>
      </c>
      <c r="D983">
        <f>COUNTIF(D984:D985, "0")</f>
        <v>0</v>
      </c>
      <c r="E983">
        <f>COUNTIF(E984:E985, "0")</f>
        <v>0</v>
      </c>
      <c r="F983">
        <f>COUNTIF(F984:F985, "0")</f>
        <v>0</v>
      </c>
      <c r="G983">
        <f>COUNTIF(G984:G985, "0")</f>
        <v>0</v>
      </c>
    </row>
    <row r="984" spans="2:7" outlineLevel="2">
      <c r="B984" t="s">
        <v>13</v>
      </c>
      <c r="C984" t="s">
        <v>14</v>
      </c>
      <c r="D984">
        <v>0</v>
      </c>
      <c r="E984">
        <v>0</v>
      </c>
      <c r="F984">
        <v>0</v>
      </c>
      <c r="G984">
        <v>0</v>
      </c>
    </row>
    <row r="985" spans="2:7" outlineLevel="2">
      <c r="B985" t="s">
        <v>13</v>
      </c>
      <c r="C985" t="s">
        <v>14</v>
      </c>
      <c r="D985">
        <v>0</v>
      </c>
      <c r="E985">
        <v>0</v>
      </c>
      <c r="F985">
        <v>1</v>
      </c>
      <c r="G985">
        <v>0</v>
      </c>
    </row>
    <row r="986" spans="2:7" s="3" customFormat="1">
      <c r="B986" s="3" t="s">
        <v>196</v>
      </c>
      <c r="C986" s="3" t="s">
        <v>8</v>
      </c>
      <c r="D986" s="3">
        <f>IFERROR(AVERAGE(D989), 0)</f>
        <v>0</v>
      </c>
      <c r="E986" s="3">
        <f>IFERROR(AVERAGE(E989), 0)</f>
        <v>0</v>
      </c>
      <c r="F986" s="3">
        <f>IFERROR(AVERAGE(F989), 0)</f>
        <v>0</v>
      </c>
      <c r="G986" s="3">
        <f>IFERROR(AVERAGE(G989), 0)</f>
        <v>0</v>
      </c>
    </row>
    <row r="987" spans="2:7" outlineLevel="2">
      <c r="B987" s="4" t="s">
        <v>9</v>
      </c>
      <c r="D987">
        <f>E990</f>
        <v>0</v>
      </c>
      <c r="E987">
        <f>F990</f>
        <v>0</v>
      </c>
      <c r="F987">
        <f>G990</f>
        <v>0</v>
      </c>
      <c r="G987">
        <f>H990</f>
        <v>0</v>
      </c>
    </row>
    <row r="988" spans="2:7" outlineLevel="2">
      <c r="B988" s="4" t="s">
        <v>10</v>
      </c>
      <c r="D988">
        <f>E991</f>
        <v>0</v>
      </c>
      <c r="E988">
        <f>F991</f>
        <v>0</v>
      </c>
      <c r="F988">
        <f>G991</f>
        <v>0</v>
      </c>
      <c r="G988">
        <f>H991</f>
        <v>0</v>
      </c>
    </row>
    <row r="989" spans="2:7" s="5" customFormat="1" outlineLevel="1">
      <c r="C989" s="5" t="s">
        <v>11</v>
      </c>
      <c r="D989" s="1">
        <f>IFERROR(D990/D991, D990)</f>
        <v>0</v>
      </c>
      <c r="E989" s="1">
        <f>IFERROR(E990/E991, E990)</f>
        <v>0</v>
      </c>
      <c r="F989" s="1">
        <f>IFERROR(F990/F991, F990)</f>
        <v>0</v>
      </c>
      <c r="G989" s="1">
        <f>IFERROR(G990/G991, G990)</f>
        <v>0</v>
      </c>
    </row>
    <row r="990" spans="2:7" outlineLevel="2">
      <c r="C990" t="s">
        <v>10</v>
      </c>
      <c r="D990">
        <f>COUNTIF(D992:D992, "1")</f>
        <v>0</v>
      </c>
      <c r="E990">
        <f>COUNTIF(E992:E992, "1")</f>
        <v>0</v>
      </c>
      <c r="F990">
        <f>COUNTIF(F992:F992, "1")</f>
        <v>0</v>
      </c>
      <c r="G990">
        <f>COUNTIF(G992:G992, "1")</f>
        <v>0</v>
      </c>
    </row>
    <row r="991" spans="2:7" outlineLevel="2">
      <c r="C991" t="s">
        <v>12</v>
      </c>
      <c r="D991">
        <f>COUNTIF(D992:D992, "0")</f>
        <v>0</v>
      </c>
      <c r="E991">
        <f>COUNTIF(E992:E992, "0")</f>
        <v>0</v>
      </c>
      <c r="F991">
        <f>COUNTIF(F992:F992, "0")</f>
        <v>0</v>
      </c>
      <c r="G991">
        <f>COUNTIF(G992:G992, "0")</f>
        <v>0</v>
      </c>
    </row>
    <row r="992" spans="2:7" outlineLevel="2">
      <c r="B992" t="s">
        <v>13</v>
      </c>
      <c r="C992" t="s">
        <v>14</v>
      </c>
      <c r="D992">
        <v>1</v>
      </c>
      <c r="E992">
        <v>1</v>
      </c>
      <c r="F992">
        <v>1</v>
      </c>
      <c r="G992">
        <v>0</v>
      </c>
    </row>
    <row r="993" spans="2:7" s="3" customFormat="1">
      <c r="B993" s="3" t="s">
        <v>197</v>
      </c>
      <c r="C993" s="3" t="s">
        <v>8</v>
      </c>
      <c r="D993" s="3">
        <f>IFERROR(AVERAGE(D996), 0)</f>
        <v>0</v>
      </c>
      <c r="E993" s="3">
        <f>IFERROR(AVERAGE(E996), 0)</f>
        <v>0</v>
      </c>
      <c r="F993" s="3">
        <f>IFERROR(AVERAGE(F996), 0)</f>
        <v>0</v>
      </c>
      <c r="G993" s="3">
        <f>IFERROR(AVERAGE(G996), 0)</f>
        <v>0</v>
      </c>
    </row>
    <row r="994" spans="2:7" outlineLevel="2">
      <c r="B994" s="4" t="s">
        <v>9</v>
      </c>
      <c r="D994">
        <f>E997</f>
        <v>0</v>
      </c>
      <c r="E994">
        <f>F997</f>
        <v>0</v>
      </c>
      <c r="F994">
        <f>G997</f>
        <v>0</v>
      </c>
      <c r="G994">
        <f>H997</f>
        <v>0</v>
      </c>
    </row>
    <row r="995" spans="2:7" outlineLevel="2">
      <c r="B995" s="4" t="s">
        <v>10</v>
      </c>
      <c r="D995">
        <f>E998</f>
        <v>0</v>
      </c>
      <c r="E995">
        <f>F998</f>
        <v>0</v>
      </c>
      <c r="F995">
        <f>G998</f>
        <v>0</v>
      </c>
      <c r="G995">
        <f>H998</f>
        <v>0</v>
      </c>
    </row>
    <row r="996" spans="2:7" s="5" customFormat="1" outlineLevel="1">
      <c r="C996" s="5" t="s">
        <v>11</v>
      </c>
      <c r="D996" s="1">
        <f>IFERROR(D997/D998, D997)</f>
        <v>0</v>
      </c>
      <c r="E996" s="1">
        <f>IFERROR(E997/E998, E997)</f>
        <v>0</v>
      </c>
      <c r="F996" s="1">
        <f>IFERROR(F997/F998, F997)</f>
        <v>0</v>
      </c>
      <c r="G996" s="1">
        <f>IFERROR(G997/G998, G997)</f>
        <v>0</v>
      </c>
    </row>
    <row r="997" spans="2:7" outlineLevel="2">
      <c r="C997" t="s">
        <v>10</v>
      </c>
      <c r="D997">
        <f>COUNTIF(D999:D999, "1")</f>
        <v>0</v>
      </c>
      <c r="E997">
        <f>COUNTIF(E999:E999, "1")</f>
        <v>0</v>
      </c>
      <c r="F997">
        <f>COUNTIF(F999:F999, "1")</f>
        <v>0</v>
      </c>
      <c r="G997">
        <f>COUNTIF(G999:G999, "1")</f>
        <v>0</v>
      </c>
    </row>
    <row r="998" spans="2:7" outlineLevel="2">
      <c r="C998" t="s">
        <v>12</v>
      </c>
      <c r="D998">
        <f>COUNTIF(D999:D999, "0")</f>
        <v>0</v>
      </c>
      <c r="E998">
        <f>COUNTIF(E999:E999, "0")</f>
        <v>0</v>
      </c>
      <c r="F998">
        <f>COUNTIF(F999:F999, "0")</f>
        <v>0</v>
      </c>
      <c r="G998">
        <f>COUNTIF(G999:G999, "0")</f>
        <v>0</v>
      </c>
    </row>
    <row r="999" spans="2:7" outlineLevel="2">
      <c r="B999" t="s">
        <v>13</v>
      </c>
      <c r="C999" t="s">
        <v>17</v>
      </c>
      <c r="D999">
        <v>0</v>
      </c>
      <c r="E999">
        <v>0</v>
      </c>
      <c r="F999">
        <v>0</v>
      </c>
      <c r="G999">
        <v>0</v>
      </c>
    </row>
    <row r="1000" spans="2:7" s="2" customFormat="1">
      <c r="B1000" s="2" t="s">
        <v>198</v>
      </c>
      <c r="D1000" s="2">
        <f>IFERROR(AVERAGE(D1003,D1010,D1018), 0)</f>
        <v>0</v>
      </c>
      <c r="E1000" s="2">
        <f>IFERROR(AVERAGE(E1003,E1010,E1018), 0)</f>
        <v>0</v>
      </c>
      <c r="F1000" s="2">
        <f>IFERROR(AVERAGE(F1003,F1010,F1018), 0)</f>
        <v>0</v>
      </c>
      <c r="G1000" s="2">
        <f>IFERROR(AVERAGE(G1003,G1010,G1018), 0)</f>
        <v>0</v>
      </c>
    </row>
    <row r="1001" spans="2:7" outlineLevel="2">
      <c r="B1001" t="s">
        <v>3</v>
      </c>
      <c r="D1001">
        <f>D1004+D1011+D1019</f>
        <v>0</v>
      </c>
      <c r="E1001">
        <f>E1004+E1011+E1019</f>
        <v>0</v>
      </c>
      <c r="F1001">
        <f>F1004+F1011+F1019</f>
        <v>0</v>
      </c>
      <c r="G1001">
        <f>G1004+G1011+G1019</f>
        <v>0</v>
      </c>
    </row>
    <row r="1002" spans="2:7" outlineLevel="2">
      <c r="B1002" t="s">
        <v>4</v>
      </c>
      <c r="D1002">
        <f>D1005+D1012+D1020</f>
        <v>0</v>
      </c>
      <c r="E1002">
        <f>E1005+E1012+E1020</f>
        <v>0</v>
      </c>
      <c r="F1002">
        <f>F1005+F1012+F1020</f>
        <v>0</v>
      </c>
      <c r="G1002">
        <f>G1005+G1012+G1020</f>
        <v>0</v>
      </c>
    </row>
    <row r="1003" spans="2:7" s="3" customFormat="1">
      <c r="B1003" s="3" t="s">
        <v>199</v>
      </c>
      <c r="C1003" s="3" t="s">
        <v>8</v>
      </c>
      <c r="D1003" s="3">
        <f>IFERROR(AVERAGE(D1006), 0)</f>
        <v>0</v>
      </c>
      <c r="E1003" s="3">
        <f>IFERROR(AVERAGE(E1006), 0)</f>
        <v>0</v>
      </c>
      <c r="F1003" s="3">
        <f>IFERROR(AVERAGE(F1006), 0)</f>
        <v>0</v>
      </c>
      <c r="G1003" s="3">
        <f>IFERROR(AVERAGE(G1006), 0)</f>
        <v>0</v>
      </c>
    </row>
    <row r="1004" spans="2:7" outlineLevel="2">
      <c r="B1004" s="4" t="s">
        <v>9</v>
      </c>
      <c r="D1004">
        <f>E1007</f>
        <v>0</v>
      </c>
      <c r="E1004">
        <f>F1007</f>
        <v>0</v>
      </c>
      <c r="F1004">
        <f>G1007</f>
        <v>0</v>
      </c>
      <c r="G1004">
        <f>H1007</f>
        <v>0</v>
      </c>
    </row>
    <row r="1005" spans="2:7" outlineLevel="2">
      <c r="B1005" s="4" t="s">
        <v>10</v>
      </c>
      <c r="D1005">
        <f>E1008</f>
        <v>0</v>
      </c>
      <c r="E1005">
        <f>F1008</f>
        <v>0</v>
      </c>
      <c r="F1005">
        <f>G1008</f>
        <v>0</v>
      </c>
      <c r="G1005">
        <f>H1008</f>
        <v>0</v>
      </c>
    </row>
    <row r="1006" spans="2:7" s="5" customFormat="1" outlineLevel="1">
      <c r="C1006" s="5" t="s">
        <v>11</v>
      </c>
      <c r="D1006" s="1">
        <f>IFERROR(D1007/D1008, D1007)</f>
        <v>0</v>
      </c>
      <c r="E1006" s="1">
        <f>IFERROR(E1007/E1008, E1007)</f>
        <v>0</v>
      </c>
      <c r="F1006" s="1">
        <f>IFERROR(F1007/F1008, F1007)</f>
        <v>0</v>
      </c>
      <c r="G1006" s="1">
        <f>IFERROR(G1007/G1008, G1007)</f>
        <v>0</v>
      </c>
    </row>
    <row r="1007" spans="2:7" outlineLevel="2">
      <c r="C1007" t="s">
        <v>10</v>
      </c>
      <c r="D1007">
        <f>COUNTIF(D1009:D1009, "1")</f>
        <v>0</v>
      </c>
      <c r="E1007">
        <f>COUNTIF(E1009:E1009, "1")</f>
        <v>0</v>
      </c>
      <c r="F1007">
        <f>COUNTIF(F1009:F1009, "1")</f>
        <v>0</v>
      </c>
      <c r="G1007">
        <f>COUNTIF(G1009:G1009, "1")</f>
        <v>0</v>
      </c>
    </row>
    <row r="1008" spans="2:7" outlineLevel="2">
      <c r="C1008" t="s">
        <v>12</v>
      </c>
      <c r="D1008">
        <f>COUNTIF(D1009:D1009, "0")</f>
        <v>0</v>
      </c>
      <c r="E1008">
        <f>COUNTIF(E1009:E1009, "0")</f>
        <v>0</v>
      </c>
      <c r="F1008">
        <f>COUNTIF(F1009:F1009, "0")</f>
        <v>0</v>
      </c>
      <c r="G1008">
        <f>COUNTIF(G1009:G1009, "0")</f>
        <v>0</v>
      </c>
    </row>
    <row r="1009" spans="2:7" outlineLevel="2">
      <c r="B1009" t="s">
        <v>13</v>
      </c>
      <c r="C1009" t="s">
        <v>33</v>
      </c>
      <c r="D1009">
        <v>0</v>
      </c>
      <c r="E1009">
        <v>0</v>
      </c>
      <c r="F1009">
        <v>0</v>
      </c>
      <c r="G1009">
        <v>0</v>
      </c>
    </row>
    <row r="1010" spans="2:7" s="3" customFormat="1">
      <c r="B1010" s="3" t="s">
        <v>200</v>
      </c>
      <c r="C1010" s="3" t="s">
        <v>8</v>
      </c>
      <c r="D1010" s="3">
        <f>IFERROR(AVERAGE(D1013), 0)</f>
        <v>0</v>
      </c>
      <c r="E1010" s="3">
        <f>IFERROR(AVERAGE(E1013), 0)</f>
        <v>0</v>
      </c>
      <c r="F1010" s="3">
        <f>IFERROR(AVERAGE(F1013), 0)</f>
        <v>0</v>
      </c>
      <c r="G1010" s="3">
        <f>IFERROR(AVERAGE(G1013), 0)</f>
        <v>0</v>
      </c>
    </row>
    <row r="1011" spans="2:7" outlineLevel="2">
      <c r="B1011" s="4" t="s">
        <v>9</v>
      </c>
      <c r="D1011">
        <f>E1014</f>
        <v>0</v>
      </c>
      <c r="E1011">
        <f>F1014</f>
        <v>0</v>
      </c>
      <c r="F1011">
        <f>G1014</f>
        <v>0</v>
      </c>
      <c r="G1011">
        <f>H1014</f>
        <v>0</v>
      </c>
    </row>
    <row r="1012" spans="2:7" outlineLevel="2">
      <c r="B1012" s="4" t="s">
        <v>10</v>
      </c>
      <c r="D1012">
        <f>E1015</f>
        <v>0</v>
      </c>
      <c r="E1012">
        <f>F1015</f>
        <v>0</v>
      </c>
      <c r="F1012">
        <f>G1015</f>
        <v>0</v>
      </c>
      <c r="G1012">
        <f>H1015</f>
        <v>0</v>
      </c>
    </row>
    <row r="1013" spans="2:7" s="5" customFormat="1" outlineLevel="1">
      <c r="C1013" s="5" t="s">
        <v>11</v>
      </c>
      <c r="D1013" s="1">
        <f>IFERROR(D1014/D1015, D1014)</f>
        <v>0</v>
      </c>
      <c r="E1013" s="1">
        <f>IFERROR(E1014/E1015, E1014)</f>
        <v>0</v>
      </c>
      <c r="F1013" s="1">
        <f>IFERROR(F1014/F1015, F1014)</f>
        <v>0</v>
      </c>
      <c r="G1013" s="1">
        <f>IFERROR(G1014/G1015, G1014)</f>
        <v>0</v>
      </c>
    </row>
    <row r="1014" spans="2:7" outlineLevel="2">
      <c r="C1014" t="s">
        <v>10</v>
      </c>
      <c r="D1014">
        <f>COUNTIF(D1016:D1017, "1")</f>
        <v>0</v>
      </c>
      <c r="E1014">
        <f>COUNTIF(E1016:E1017, "1")</f>
        <v>0</v>
      </c>
      <c r="F1014">
        <f>COUNTIF(F1016:F1017, "1")</f>
        <v>0</v>
      </c>
      <c r="G1014">
        <f>COUNTIF(G1016:G1017, "1")</f>
        <v>0</v>
      </c>
    </row>
    <row r="1015" spans="2:7" outlineLevel="2">
      <c r="C1015" t="s">
        <v>12</v>
      </c>
      <c r="D1015">
        <f>COUNTIF(D1016:D1017, "0")</f>
        <v>0</v>
      </c>
      <c r="E1015">
        <f>COUNTIF(E1016:E1017, "0")</f>
        <v>0</v>
      </c>
      <c r="F1015">
        <f>COUNTIF(F1016:F1017, "0")</f>
        <v>0</v>
      </c>
      <c r="G1015">
        <f>COUNTIF(G1016:G1017, "0")</f>
        <v>0</v>
      </c>
    </row>
    <row r="1016" spans="2:7" outlineLevel="2">
      <c r="B1016" t="s">
        <v>13</v>
      </c>
      <c r="C1016" t="s">
        <v>35</v>
      </c>
      <c r="D1016">
        <v>0</v>
      </c>
      <c r="E1016">
        <v>0</v>
      </c>
      <c r="F1016">
        <v>0</v>
      </c>
      <c r="G1016">
        <v>0</v>
      </c>
    </row>
    <row r="1017" spans="2:7" outlineLevel="2">
      <c r="B1017" t="s">
        <v>13</v>
      </c>
      <c r="C1017" t="s">
        <v>17</v>
      </c>
      <c r="D1017">
        <v>0</v>
      </c>
      <c r="E1017">
        <v>0</v>
      </c>
      <c r="F1017">
        <v>0</v>
      </c>
      <c r="G1017">
        <v>0</v>
      </c>
    </row>
    <row r="1018" spans="2:7" s="3" customFormat="1">
      <c r="B1018" s="3" t="s">
        <v>201</v>
      </c>
      <c r="C1018" s="3" t="s">
        <v>8</v>
      </c>
      <c r="D1018" s="3">
        <f>IFERROR(AVERAGE(D1021), 0)</f>
        <v>0</v>
      </c>
      <c r="E1018" s="3">
        <f>IFERROR(AVERAGE(E1021), 0)</f>
        <v>0</v>
      </c>
      <c r="F1018" s="3">
        <f>IFERROR(AVERAGE(F1021), 0)</f>
        <v>0</v>
      </c>
      <c r="G1018" s="3">
        <f>IFERROR(AVERAGE(G1021), 0)</f>
        <v>0</v>
      </c>
    </row>
    <row r="1019" spans="2:7" outlineLevel="2">
      <c r="B1019" s="4" t="s">
        <v>9</v>
      </c>
      <c r="D1019">
        <f>E1022</f>
        <v>0</v>
      </c>
      <c r="E1019">
        <f>F1022</f>
        <v>0</v>
      </c>
      <c r="F1019">
        <f>G1022</f>
        <v>0</v>
      </c>
      <c r="G1019">
        <f>H1022</f>
        <v>0</v>
      </c>
    </row>
    <row r="1020" spans="2:7" outlineLevel="2">
      <c r="B1020" s="4" t="s">
        <v>10</v>
      </c>
      <c r="D1020">
        <f>E1023</f>
        <v>0</v>
      </c>
      <c r="E1020">
        <f>F1023</f>
        <v>0</v>
      </c>
      <c r="F1020">
        <f>G1023</f>
        <v>0</v>
      </c>
      <c r="G1020">
        <f>H1023</f>
        <v>0</v>
      </c>
    </row>
    <row r="1021" spans="2:7" s="5" customFormat="1" outlineLevel="1">
      <c r="C1021" s="5" t="s">
        <v>11</v>
      </c>
      <c r="D1021" s="1">
        <f>IFERROR(D1022/D1023, D1022)</f>
        <v>0</v>
      </c>
      <c r="E1021" s="1">
        <f>IFERROR(E1022/E1023, E1022)</f>
        <v>0</v>
      </c>
      <c r="F1021" s="1">
        <f>IFERROR(F1022/F1023, F1022)</f>
        <v>0</v>
      </c>
      <c r="G1021" s="1">
        <f>IFERROR(G1022/G1023, G1022)</f>
        <v>0</v>
      </c>
    </row>
    <row r="1022" spans="2:7" outlineLevel="2">
      <c r="C1022" t="s">
        <v>10</v>
      </c>
      <c r="D1022">
        <f>COUNTIF(D1024:D1024, "1")</f>
        <v>0</v>
      </c>
      <c r="E1022">
        <f>COUNTIF(E1024:E1024, "1")</f>
        <v>0</v>
      </c>
      <c r="F1022">
        <f>COUNTIF(F1024:F1024, "1")</f>
        <v>0</v>
      </c>
      <c r="G1022">
        <f>COUNTIF(G1024:G1024, "1")</f>
        <v>0</v>
      </c>
    </row>
    <row r="1023" spans="2:7" outlineLevel="2">
      <c r="C1023" t="s">
        <v>12</v>
      </c>
      <c r="D1023">
        <f>COUNTIF(D1024:D1024, "0")</f>
        <v>0</v>
      </c>
      <c r="E1023">
        <f>COUNTIF(E1024:E1024, "0")</f>
        <v>0</v>
      </c>
      <c r="F1023">
        <f>COUNTIF(F1024:F1024, "0")</f>
        <v>0</v>
      </c>
      <c r="G1023">
        <f>COUNTIF(G1024:G1024, "0")</f>
        <v>0</v>
      </c>
    </row>
    <row r="1024" spans="2:7" outlineLevel="2">
      <c r="B1024" t="s">
        <v>13</v>
      </c>
      <c r="C1024" t="s">
        <v>63</v>
      </c>
      <c r="D1024">
        <v>0</v>
      </c>
      <c r="E1024">
        <v>0</v>
      </c>
      <c r="F1024">
        <v>0</v>
      </c>
      <c r="G1024">
        <v>0</v>
      </c>
    </row>
    <row r="1025" spans="2:7" s="2" customFormat="1">
      <c r="B1025" s="2" t="s">
        <v>202</v>
      </c>
      <c r="D1025" s="2">
        <f>IFERROR(AVERAGE(D1028), 0)</f>
        <v>0</v>
      </c>
      <c r="E1025" s="2">
        <f>IFERROR(AVERAGE(E1028), 0)</f>
        <v>0</v>
      </c>
      <c r="F1025" s="2">
        <f>IFERROR(AVERAGE(F1028), 0)</f>
        <v>0</v>
      </c>
      <c r="G1025" s="2">
        <f>IFERROR(AVERAGE(G1028), 0)</f>
        <v>0</v>
      </c>
    </row>
    <row r="1026" spans="2:7" outlineLevel="2">
      <c r="B1026" t="s">
        <v>3</v>
      </c>
      <c r="D1026">
        <f>D1029</f>
        <v>0</v>
      </c>
      <c r="E1026">
        <f>E1029</f>
        <v>0</v>
      </c>
      <c r="F1026">
        <f>F1029</f>
        <v>0</v>
      </c>
      <c r="G1026">
        <f>G1029</f>
        <v>0</v>
      </c>
    </row>
    <row r="1027" spans="2:7" outlineLevel="2">
      <c r="B1027" t="s">
        <v>4</v>
      </c>
      <c r="D1027">
        <f>D1030</f>
        <v>0</v>
      </c>
      <c r="E1027">
        <f>E1030</f>
        <v>0</v>
      </c>
      <c r="F1027">
        <f>F1030</f>
        <v>0</v>
      </c>
      <c r="G1027">
        <f>G1030</f>
        <v>0</v>
      </c>
    </row>
    <row r="1028" spans="2:7" s="3" customFormat="1">
      <c r="B1028" s="3" t="s">
        <v>203</v>
      </c>
      <c r="C1028" s="3" t="s">
        <v>8</v>
      </c>
      <c r="D1028" s="3">
        <f>IFERROR(AVERAGE(D1031,D1043), 0)</f>
        <v>0</v>
      </c>
      <c r="E1028" s="3">
        <f>IFERROR(AVERAGE(E1031,E1043), 0)</f>
        <v>0</v>
      </c>
      <c r="F1028" s="3">
        <f>IFERROR(AVERAGE(F1031,F1043), 0)</f>
        <v>0</v>
      </c>
      <c r="G1028" s="3">
        <f>IFERROR(AVERAGE(G1031,G1043), 0)</f>
        <v>0</v>
      </c>
    </row>
    <row r="1029" spans="2:7" outlineLevel="2">
      <c r="B1029" s="4" t="s">
        <v>9</v>
      </c>
      <c r="D1029">
        <f>E1032+E1044</f>
        <v>0</v>
      </c>
      <c r="E1029">
        <f>F1032+F1044</f>
        <v>0</v>
      </c>
      <c r="F1029">
        <f>G1032+G1044</f>
        <v>0</v>
      </c>
      <c r="G1029">
        <f>H1032+H1044</f>
        <v>0</v>
      </c>
    </row>
    <row r="1030" spans="2:7" outlineLevel="2">
      <c r="B1030" s="4" t="s">
        <v>10</v>
      </c>
      <c r="D1030">
        <f>E1033+E1045</f>
        <v>0</v>
      </c>
      <c r="E1030">
        <f>F1033+F1045</f>
        <v>0</v>
      </c>
      <c r="F1030">
        <f>G1033+G1045</f>
        <v>0</v>
      </c>
      <c r="G1030">
        <f>H1033+H1045</f>
        <v>0</v>
      </c>
    </row>
    <row r="1031" spans="2:7" s="5" customFormat="1" outlineLevel="1">
      <c r="C1031" s="5" t="s">
        <v>11</v>
      </c>
      <c r="D1031" s="1">
        <f>IFERROR(D1032/D1033, D1032)</f>
        <v>0</v>
      </c>
      <c r="E1031" s="1">
        <f>IFERROR(E1032/E1033, E1032)</f>
        <v>0</v>
      </c>
      <c r="F1031" s="1">
        <f>IFERROR(F1032/F1033, F1032)</f>
        <v>0</v>
      </c>
      <c r="G1031" s="1">
        <f>IFERROR(G1032/G1033, G1032)</f>
        <v>0</v>
      </c>
    </row>
    <row r="1032" spans="2:7" outlineLevel="2">
      <c r="C1032" t="s">
        <v>10</v>
      </c>
      <c r="D1032">
        <f>COUNTIF(D1034:D1042, "1")</f>
        <v>0</v>
      </c>
      <c r="E1032">
        <f>COUNTIF(E1034:E1042, "1")</f>
        <v>0</v>
      </c>
      <c r="F1032">
        <f>COUNTIF(F1034:F1042, "1")</f>
        <v>0</v>
      </c>
      <c r="G1032">
        <f>COUNTIF(G1034:G1042, "1")</f>
        <v>0</v>
      </c>
    </row>
    <row r="1033" spans="2:7" outlineLevel="2">
      <c r="C1033" t="s">
        <v>12</v>
      </c>
      <c r="D1033">
        <f>COUNTIF(D1034:D1042, "0")</f>
        <v>0</v>
      </c>
      <c r="E1033">
        <f>COUNTIF(E1034:E1042, "0")</f>
        <v>0</v>
      </c>
      <c r="F1033">
        <f>COUNTIF(F1034:F1042, "0")</f>
        <v>0</v>
      </c>
      <c r="G1033">
        <f>COUNTIF(G1034:G1042, "0")</f>
        <v>0</v>
      </c>
    </row>
    <row r="1034" spans="2:7" outlineLevel="2">
      <c r="B1034" t="s">
        <v>13</v>
      </c>
      <c r="C1034" t="s">
        <v>26</v>
      </c>
      <c r="D1034">
        <v>0</v>
      </c>
      <c r="E1034">
        <v>0</v>
      </c>
      <c r="F1034">
        <v>0</v>
      </c>
      <c r="G1034">
        <v>0</v>
      </c>
    </row>
    <row r="1035" spans="2:7" outlineLevel="2">
      <c r="B1035" t="s">
        <v>13</v>
      </c>
      <c r="C1035" t="s">
        <v>36</v>
      </c>
      <c r="D1035">
        <v>0</v>
      </c>
      <c r="E1035">
        <v>0</v>
      </c>
      <c r="F1035">
        <v>0</v>
      </c>
      <c r="G1035">
        <v>0</v>
      </c>
    </row>
    <row r="1036" spans="2:7" outlineLevel="2">
      <c r="B1036" t="s">
        <v>13</v>
      </c>
      <c r="C1036" t="s">
        <v>17</v>
      </c>
      <c r="D1036">
        <v>0</v>
      </c>
      <c r="E1036">
        <v>0</v>
      </c>
      <c r="F1036">
        <v>0</v>
      </c>
      <c r="G1036">
        <v>0</v>
      </c>
    </row>
    <row r="1037" spans="2:7" outlineLevel="2">
      <c r="B1037" t="s">
        <v>13</v>
      </c>
      <c r="C1037" t="s">
        <v>80</v>
      </c>
      <c r="D1037">
        <v>0</v>
      </c>
      <c r="E1037">
        <v>0</v>
      </c>
      <c r="F1037">
        <v>0</v>
      </c>
      <c r="G1037">
        <v>0</v>
      </c>
    </row>
    <row r="1038" spans="2:7" outlineLevel="2">
      <c r="B1038" t="s">
        <v>13</v>
      </c>
      <c r="C1038" t="s">
        <v>37</v>
      </c>
      <c r="D1038">
        <v>0</v>
      </c>
      <c r="E1038">
        <v>0</v>
      </c>
      <c r="F1038">
        <v>0</v>
      </c>
      <c r="G1038">
        <v>0</v>
      </c>
    </row>
    <row r="1039" spans="2:7" outlineLevel="2">
      <c r="B1039" t="s">
        <v>13</v>
      </c>
      <c r="C1039" t="s">
        <v>25</v>
      </c>
      <c r="D1039">
        <v>0</v>
      </c>
      <c r="E1039">
        <v>0</v>
      </c>
      <c r="F1039">
        <v>0</v>
      </c>
      <c r="G1039">
        <v>0</v>
      </c>
    </row>
    <row r="1040" spans="2:7" outlineLevel="2">
      <c r="B1040" t="s">
        <v>13</v>
      </c>
      <c r="C1040" t="s">
        <v>24</v>
      </c>
      <c r="D1040">
        <v>0</v>
      </c>
      <c r="E1040">
        <v>0</v>
      </c>
      <c r="F1040">
        <v>0</v>
      </c>
      <c r="G1040">
        <v>0</v>
      </c>
    </row>
    <row r="1041" spans="2:7" outlineLevel="2">
      <c r="B1041" t="s">
        <v>13</v>
      </c>
      <c r="C1041" t="s">
        <v>75</v>
      </c>
      <c r="D1041">
        <v>0</v>
      </c>
      <c r="E1041">
        <v>0</v>
      </c>
      <c r="F1041">
        <v>0</v>
      </c>
      <c r="G1041">
        <v>0</v>
      </c>
    </row>
    <row r="1042" spans="2:7" outlineLevel="2">
      <c r="B1042" t="s">
        <v>13</v>
      </c>
      <c r="C1042" t="s">
        <v>32</v>
      </c>
      <c r="D1042">
        <v>0</v>
      </c>
      <c r="E1042">
        <v>0</v>
      </c>
      <c r="F1042">
        <v>0</v>
      </c>
      <c r="G1042">
        <v>0</v>
      </c>
    </row>
    <row r="1043" spans="2:7" s="5" customFormat="1" outlineLevel="1">
      <c r="C1043" s="5" t="s">
        <v>52</v>
      </c>
      <c r="D1043" s="1">
        <f>IFERROR(D1044/D1045, D1044)</f>
        <v>0</v>
      </c>
      <c r="E1043" s="1">
        <f>IFERROR(E1044/E1045, E1044)</f>
        <v>0</v>
      </c>
      <c r="F1043" s="1">
        <f>IFERROR(F1044/F1045, F1044)</f>
        <v>0</v>
      </c>
      <c r="G1043" s="1">
        <f>IFERROR(G1044/G1045, G1044)</f>
        <v>0</v>
      </c>
    </row>
    <row r="1044" spans="2:7" outlineLevel="2">
      <c r="C1044" t="s">
        <v>10</v>
      </c>
      <c r="D1044">
        <f>COUNTIF(D1046:D1050, "1")</f>
        <v>0</v>
      </c>
      <c r="E1044">
        <f>COUNTIF(E1046:E1050, "1")</f>
        <v>0</v>
      </c>
      <c r="F1044">
        <f>COUNTIF(F1046:F1050, "1")</f>
        <v>0</v>
      </c>
      <c r="G1044">
        <f>COUNTIF(G1046:G1050, "1")</f>
        <v>0</v>
      </c>
    </row>
    <row r="1045" spans="2:7" outlineLevel="2">
      <c r="C1045" t="s">
        <v>12</v>
      </c>
      <c r="D1045">
        <f>COUNTIF(D1046:D1050, "0")</f>
        <v>0</v>
      </c>
      <c r="E1045">
        <f>COUNTIF(E1046:E1050, "0")</f>
        <v>0</v>
      </c>
      <c r="F1045">
        <f>COUNTIF(F1046:F1050, "0")</f>
        <v>0</v>
      </c>
      <c r="G1045">
        <f>COUNTIF(G1046:G1050, "0")</f>
        <v>0</v>
      </c>
    </row>
    <row r="1046" spans="2:7" outlineLevel="2">
      <c r="B1046" t="s">
        <v>53</v>
      </c>
      <c r="C1046" t="s">
        <v>63</v>
      </c>
      <c r="D1046">
        <v>0</v>
      </c>
      <c r="E1046">
        <v>0</v>
      </c>
      <c r="F1046">
        <v>0</v>
      </c>
      <c r="G1046">
        <v>0</v>
      </c>
    </row>
    <row r="1047" spans="2:7" outlineLevel="2">
      <c r="B1047" t="s">
        <v>53</v>
      </c>
      <c r="C1047" t="s">
        <v>167</v>
      </c>
      <c r="D1047">
        <v>0</v>
      </c>
      <c r="E1047">
        <v>0</v>
      </c>
      <c r="F1047">
        <v>0</v>
      </c>
      <c r="G1047">
        <v>0</v>
      </c>
    </row>
    <row r="1048" spans="2:7" outlineLevel="2">
      <c r="B1048" t="s">
        <v>53</v>
      </c>
      <c r="C1048" t="s">
        <v>204</v>
      </c>
      <c r="D1048">
        <v>0</v>
      </c>
      <c r="E1048">
        <v>0</v>
      </c>
      <c r="F1048">
        <v>0</v>
      </c>
      <c r="G1048">
        <v>0</v>
      </c>
    </row>
    <row r="1049" spans="2:7" outlineLevel="2">
      <c r="B1049" t="s">
        <v>53</v>
      </c>
      <c r="C1049" t="s">
        <v>25</v>
      </c>
      <c r="D1049">
        <v>0</v>
      </c>
      <c r="E1049">
        <v>0</v>
      </c>
      <c r="F1049">
        <v>0</v>
      </c>
      <c r="G1049">
        <v>0</v>
      </c>
    </row>
    <row r="1050" spans="2:7" outlineLevel="2">
      <c r="B1050" t="s">
        <v>53</v>
      </c>
      <c r="C1050" t="s">
        <v>37</v>
      </c>
      <c r="D1050">
        <v>0</v>
      </c>
      <c r="E1050">
        <v>0</v>
      </c>
      <c r="F1050">
        <v>0</v>
      </c>
      <c r="G1050">
        <v>0</v>
      </c>
    </row>
    <row r="1051" spans="2:7" s="2" customFormat="1">
      <c r="B1051" s="2" t="s">
        <v>205</v>
      </c>
      <c r="D1051" s="2">
        <f>IFERROR(AVERAGE(D1054,D1061), 0)</f>
        <v>0</v>
      </c>
      <c r="E1051" s="2">
        <f>IFERROR(AVERAGE(E1054,E1061), 0)</f>
        <v>0</v>
      </c>
      <c r="F1051" s="2">
        <f>IFERROR(AVERAGE(F1054,F1061), 0)</f>
        <v>0</v>
      </c>
      <c r="G1051" s="2">
        <f>IFERROR(AVERAGE(G1054,G1061), 0)</f>
        <v>0</v>
      </c>
    </row>
    <row r="1052" spans="2:7" outlineLevel="2">
      <c r="B1052" t="s">
        <v>3</v>
      </c>
      <c r="D1052">
        <f>D1055+D1062</f>
        <v>0</v>
      </c>
      <c r="E1052">
        <f>E1055+E1062</f>
        <v>0</v>
      </c>
      <c r="F1052">
        <f>F1055+F1062</f>
        <v>0</v>
      </c>
      <c r="G1052">
        <f>G1055+G1062</f>
        <v>0</v>
      </c>
    </row>
    <row r="1053" spans="2:7" outlineLevel="2">
      <c r="B1053" t="s">
        <v>4</v>
      </c>
      <c r="D1053">
        <f>D1056+D1063</f>
        <v>0</v>
      </c>
      <c r="E1053">
        <f>E1056+E1063</f>
        <v>0</v>
      </c>
      <c r="F1053">
        <f>F1056+F1063</f>
        <v>0</v>
      </c>
      <c r="G1053">
        <f>G1056+G1063</f>
        <v>0</v>
      </c>
    </row>
    <row r="1054" spans="2:7" s="3" customFormat="1">
      <c r="B1054" s="3" t="s">
        <v>206</v>
      </c>
      <c r="C1054" s="3" t="s">
        <v>8</v>
      </c>
      <c r="D1054" s="3">
        <f>IFERROR(AVERAGE(D1057), 0)</f>
        <v>0</v>
      </c>
      <c r="E1054" s="3">
        <f>IFERROR(AVERAGE(E1057), 0)</f>
        <v>0</v>
      </c>
      <c r="F1054" s="3">
        <f>IFERROR(AVERAGE(F1057), 0)</f>
        <v>0</v>
      </c>
      <c r="G1054" s="3">
        <f>IFERROR(AVERAGE(G1057), 0)</f>
        <v>0</v>
      </c>
    </row>
    <row r="1055" spans="2:7" outlineLevel="2">
      <c r="B1055" s="4" t="s">
        <v>9</v>
      </c>
      <c r="D1055">
        <f>E1058</f>
        <v>0</v>
      </c>
      <c r="E1055">
        <f>F1058</f>
        <v>0</v>
      </c>
      <c r="F1055">
        <f>G1058</f>
        <v>0</v>
      </c>
      <c r="G1055">
        <f>H1058</f>
        <v>0</v>
      </c>
    </row>
    <row r="1056" spans="2:7" outlineLevel="2">
      <c r="B1056" s="4" t="s">
        <v>10</v>
      </c>
      <c r="D1056">
        <f>E1059</f>
        <v>0</v>
      </c>
      <c r="E1056">
        <f>F1059</f>
        <v>0</v>
      </c>
      <c r="F1056">
        <f>G1059</f>
        <v>0</v>
      </c>
      <c r="G1056">
        <f>H1059</f>
        <v>0</v>
      </c>
    </row>
    <row r="1057" spans="2:7" s="5" customFormat="1" outlineLevel="1">
      <c r="C1057" s="5" t="s">
        <v>11</v>
      </c>
      <c r="D1057" s="1">
        <f>IFERROR(D1058/D1059, D1058)</f>
        <v>0</v>
      </c>
      <c r="E1057" s="1">
        <f>IFERROR(E1058/E1059, E1058)</f>
        <v>0</v>
      </c>
      <c r="F1057" s="1">
        <f>IFERROR(F1058/F1059, F1058)</f>
        <v>0</v>
      </c>
      <c r="G1057" s="1">
        <f>IFERROR(G1058/G1059, G1058)</f>
        <v>0</v>
      </c>
    </row>
    <row r="1058" spans="2:7" outlineLevel="2">
      <c r="C1058" t="s">
        <v>10</v>
      </c>
      <c r="D1058">
        <f>COUNTIF(D1060:D1060, "1")</f>
        <v>0</v>
      </c>
      <c r="E1058">
        <f>COUNTIF(E1060:E1060, "1")</f>
        <v>0</v>
      </c>
      <c r="F1058">
        <f>COUNTIF(F1060:F1060, "1")</f>
        <v>0</v>
      </c>
      <c r="G1058">
        <f>COUNTIF(G1060:G1060, "1")</f>
        <v>0</v>
      </c>
    </row>
    <row r="1059" spans="2:7" outlineLevel="2">
      <c r="C1059" t="s">
        <v>12</v>
      </c>
      <c r="D1059">
        <f>COUNTIF(D1060:D1060, "0")</f>
        <v>0</v>
      </c>
      <c r="E1059">
        <f>COUNTIF(E1060:E1060, "0")</f>
        <v>0</v>
      </c>
      <c r="F1059">
        <f>COUNTIF(F1060:F1060, "0")</f>
        <v>0</v>
      </c>
      <c r="G1059">
        <f>COUNTIF(G1060:G1060, "0")</f>
        <v>0</v>
      </c>
    </row>
    <row r="1060" spans="2:7" outlineLevel="2">
      <c r="B1060" t="s">
        <v>13</v>
      </c>
      <c r="C1060" t="s">
        <v>63</v>
      </c>
      <c r="D1060">
        <v>0</v>
      </c>
      <c r="E1060">
        <v>0</v>
      </c>
      <c r="F1060">
        <v>0</v>
      </c>
      <c r="G1060">
        <v>0</v>
      </c>
    </row>
    <row r="1061" spans="2:7" s="3" customFormat="1">
      <c r="B1061" s="3" t="s">
        <v>207</v>
      </c>
      <c r="C1061" s="3" t="s">
        <v>8</v>
      </c>
      <c r="D1061" s="3">
        <f>IFERROR(AVERAGE(D1064), 0)</f>
        <v>0</v>
      </c>
      <c r="E1061" s="3">
        <f>IFERROR(AVERAGE(E1064), 0)</f>
        <v>0</v>
      </c>
      <c r="F1061" s="3">
        <f>IFERROR(AVERAGE(F1064), 0)</f>
        <v>0</v>
      </c>
      <c r="G1061" s="3">
        <f>IFERROR(AVERAGE(G1064), 0)</f>
        <v>0</v>
      </c>
    </row>
    <row r="1062" spans="2:7" outlineLevel="2">
      <c r="B1062" s="4" t="s">
        <v>9</v>
      </c>
      <c r="D1062">
        <f>E1065</f>
        <v>0</v>
      </c>
      <c r="E1062">
        <f>F1065</f>
        <v>0</v>
      </c>
      <c r="F1062">
        <f>G1065</f>
        <v>0</v>
      </c>
      <c r="G1062">
        <f>H1065</f>
        <v>0</v>
      </c>
    </row>
    <row r="1063" spans="2:7" outlineLevel="2">
      <c r="B1063" s="4" t="s">
        <v>10</v>
      </c>
      <c r="D1063">
        <f>E1066</f>
        <v>0</v>
      </c>
      <c r="E1063">
        <f>F1066</f>
        <v>0</v>
      </c>
      <c r="F1063">
        <f>G1066</f>
        <v>0</v>
      </c>
      <c r="G1063">
        <f>H1066</f>
        <v>0</v>
      </c>
    </row>
    <row r="1064" spans="2:7" s="5" customFormat="1" outlineLevel="1">
      <c r="C1064" s="5" t="s">
        <v>18</v>
      </c>
      <c r="D1064" s="1">
        <f>IFERROR(D1065/D1066, D1065)</f>
        <v>0</v>
      </c>
      <c r="E1064" s="1">
        <f>IFERROR(E1065/E1066, E1065)</f>
        <v>0</v>
      </c>
      <c r="F1064" s="1">
        <f>IFERROR(F1065/F1066, F1065)</f>
        <v>0</v>
      </c>
      <c r="G1064" s="1">
        <f>IFERROR(G1065/G1066, G1065)</f>
        <v>0</v>
      </c>
    </row>
    <row r="1065" spans="2:7" outlineLevel="2">
      <c r="C1065" t="s">
        <v>10</v>
      </c>
      <c r="D1065">
        <f>COUNTIF(D1067:D1067, "1")</f>
        <v>0</v>
      </c>
      <c r="E1065">
        <f>COUNTIF(E1067:E1067, "1")</f>
        <v>0</v>
      </c>
      <c r="F1065">
        <f>COUNTIF(F1067:F1067, "1")</f>
        <v>0</v>
      </c>
      <c r="G1065">
        <f>COUNTIF(G1067:G1067, "1")</f>
        <v>0</v>
      </c>
    </row>
    <row r="1066" spans="2:7" outlineLevel="2">
      <c r="C1066" t="s">
        <v>12</v>
      </c>
      <c r="D1066">
        <f>COUNTIF(D1067:D1067, "0")</f>
        <v>0</v>
      </c>
      <c r="E1066">
        <f>COUNTIF(E1067:E1067, "0")</f>
        <v>0</v>
      </c>
      <c r="F1066">
        <f>COUNTIF(F1067:F1067, "0")</f>
        <v>0</v>
      </c>
      <c r="G1066">
        <f>COUNTIF(G1067:G1067, "0")</f>
        <v>0</v>
      </c>
    </row>
    <row r="1067" spans="2:7" outlineLevel="2">
      <c r="B1067" t="s">
        <v>19</v>
      </c>
      <c r="C1067" t="s">
        <v>26</v>
      </c>
      <c r="D1067">
        <v>0</v>
      </c>
      <c r="E1067">
        <v>0</v>
      </c>
      <c r="F1067">
        <v>0</v>
      </c>
      <c r="G1067">
        <v>0</v>
      </c>
    </row>
    <row r="1068" spans="2:7" s="2" customFormat="1">
      <c r="B1068" s="2" t="s">
        <v>208</v>
      </c>
      <c r="D1068" s="2">
        <f>IFERROR(AVERAGE(D1071,D1080,D1087), 0)</f>
        <v>0</v>
      </c>
      <c r="E1068" s="2">
        <f>IFERROR(AVERAGE(E1071,E1080,E1087), 0)</f>
        <v>0</v>
      </c>
      <c r="F1068" s="2">
        <f>IFERROR(AVERAGE(F1071,F1080,F1087), 0)</f>
        <v>0</v>
      </c>
      <c r="G1068" s="2">
        <f>IFERROR(AVERAGE(G1071,G1080,G1087), 0)</f>
        <v>0</v>
      </c>
    </row>
    <row r="1069" spans="2:7" outlineLevel="2">
      <c r="B1069" t="s">
        <v>3</v>
      </c>
      <c r="D1069">
        <f>D1072+D1081+D1088</f>
        <v>0</v>
      </c>
      <c r="E1069">
        <f>E1072+E1081+E1088</f>
        <v>0</v>
      </c>
      <c r="F1069">
        <f>F1072+F1081+F1088</f>
        <v>0</v>
      </c>
      <c r="G1069">
        <f>G1072+G1081+G1088</f>
        <v>0</v>
      </c>
    </row>
    <row r="1070" spans="2:7" outlineLevel="2">
      <c r="B1070" t="s">
        <v>4</v>
      </c>
      <c r="D1070">
        <f>D1073+D1082+D1089</f>
        <v>0</v>
      </c>
      <c r="E1070">
        <f>E1073+E1082+E1089</f>
        <v>0</v>
      </c>
      <c r="F1070">
        <f>F1073+F1082+F1089</f>
        <v>0</v>
      </c>
      <c r="G1070">
        <f>G1073+G1082+G1089</f>
        <v>0</v>
      </c>
    </row>
    <row r="1071" spans="2:7" s="3" customFormat="1">
      <c r="B1071" s="3" t="s">
        <v>209</v>
      </c>
      <c r="C1071" s="3" t="s">
        <v>8</v>
      </c>
      <c r="D1071" s="3">
        <f>IFERROR(AVERAGE(D1074), 0)</f>
        <v>0</v>
      </c>
      <c r="E1071" s="3">
        <f>IFERROR(AVERAGE(E1074), 0)</f>
        <v>0</v>
      </c>
      <c r="F1071" s="3">
        <f>IFERROR(AVERAGE(F1074), 0)</f>
        <v>0</v>
      </c>
      <c r="G1071" s="3">
        <f>IFERROR(AVERAGE(G1074), 0)</f>
        <v>0</v>
      </c>
    </row>
    <row r="1072" spans="2:7" outlineLevel="2">
      <c r="B1072" s="4" t="s">
        <v>9</v>
      </c>
      <c r="D1072">
        <f>E1075</f>
        <v>0</v>
      </c>
      <c r="E1072">
        <f>F1075</f>
        <v>0</v>
      </c>
      <c r="F1072">
        <f>G1075</f>
        <v>0</v>
      </c>
      <c r="G1072">
        <f>H1075</f>
        <v>0</v>
      </c>
    </row>
    <row r="1073" spans="2:7" outlineLevel="2">
      <c r="B1073" s="4" t="s">
        <v>10</v>
      </c>
      <c r="D1073">
        <f>E1076</f>
        <v>0</v>
      </c>
      <c r="E1073">
        <f>F1076</f>
        <v>0</v>
      </c>
      <c r="F1073">
        <f>G1076</f>
        <v>0</v>
      </c>
      <c r="G1073">
        <f>H1076</f>
        <v>0</v>
      </c>
    </row>
    <row r="1074" spans="2:7" s="5" customFormat="1" outlineLevel="1">
      <c r="C1074" s="5" t="s">
        <v>11</v>
      </c>
      <c r="D1074" s="1">
        <f>IFERROR(D1075/D1076, D1075)</f>
        <v>0</v>
      </c>
      <c r="E1074" s="1">
        <f>IFERROR(E1075/E1076, E1075)</f>
        <v>0</v>
      </c>
      <c r="F1074" s="1">
        <f>IFERROR(F1075/F1076, F1075)</f>
        <v>0</v>
      </c>
      <c r="G1074" s="1">
        <f>IFERROR(G1075/G1076, G1075)</f>
        <v>0</v>
      </c>
    </row>
    <row r="1075" spans="2:7" outlineLevel="2">
      <c r="C1075" t="s">
        <v>10</v>
      </c>
      <c r="D1075">
        <f>COUNTIF(D1077:D1079, "1")</f>
        <v>0</v>
      </c>
      <c r="E1075">
        <f>COUNTIF(E1077:E1079, "1")</f>
        <v>0</v>
      </c>
      <c r="F1075">
        <f>COUNTIF(F1077:F1079, "1")</f>
        <v>0</v>
      </c>
      <c r="G1075">
        <f>COUNTIF(G1077:G1079, "1")</f>
        <v>0</v>
      </c>
    </row>
    <row r="1076" spans="2:7" outlineLevel="2">
      <c r="C1076" t="s">
        <v>12</v>
      </c>
      <c r="D1076">
        <f>COUNTIF(D1077:D1079, "0")</f>
        <v>0</v>
      </c>
      <c r="E1076">
        <f>COUNTIF(E1077:E1079, "0")</f>
        <v>0</v>
      </c>
      <c r="F1076">
        <f>COUNTIF(F1077:F1079, "0")</f>
        <v>0</v>
      </c>
      <c r="G1076">
        <f>COUNTIF(G1077:G1079, "0")</f>
        <v>0</v>
      </c>
    </row>
    <row r="1077" spans="2:7" outlineLevel="2">
      <c r="B1077" t="s">
        <v>13</v>
      </c>
      <c r="C1077" t="s">
        <v>29</v>
      </c>
      <c r="D1077">
        <v>1</v>
      </c>
      <c r="E1077">
        <v>1</v>
      </c>
      <c r="F1077">
        <v>1</v>
      </c>
      <c r="G1077">
        <v>0</v>
      </c>
    </row>
    <row r="1078" spans="2:7" outlineLevel="2">
      <c r="B1078" t="s">
        <v>13</v>
      </c>
      <c r="C1078" t="s">
        <v>63</v>
      </c>
      <c r="D1078">
        <v>0</v>
      </c>
      <c r="E1078">
        <v>0</v>
      </c>
      <c r="F1078">
        <v>0</v>
      </c>
      <c r="G1078">
        <v>0</v>
      </c>
    </row>
    <row r="1079" spans="2:7" outlineLevel="2">
      <c r="B1079" t="s">
        <v>13</v>
      </c>
      <c r="C1079" t="s">
        <v>29</v>
      </c>
      <c r="D1079">
        <v>0</v>
      </c>
      <c r="E1079">
        <v>0</v>
      </c>
      <c r="F1079">
        <v>0</v>
      </c>
      <c r="G1079">
        <v>0</v>
      </c>
    </row>
    <row r="1080" spans="2:7" s="3" customFormat="1">
      <c r="B1080" s="3" t="s">
        <v>210</v>
      </c>
      <c r="C1080" s="3" t="s">
        <v>8</v>
      </c>
      <c r="D1080" s="3">
        <f>IFERROR(AVERAGE(D1083), 0)</f>
        <v>0</v>
      </c>
      <c r="E1080" s="3">
        <f>IFERROR(AVERAGE(E1083), 0)</f>
        <v>0</v>
      </c>
      <c r="F1080" s="3">
        <f>IFERROR(AVERAGE(F1083), 0)</f>
        <v>0</v>
      </c>
      <c r="G1080" s="3">
        <f>IFERROR(AVERAGE(G1083), 0)</f>
        <v>0</v>
      </c>
    </row>
    <row r="1081" spans="2:7" outlineLevel="2">
      <c r="B1081" s="4" t="s">
        <v>9</v>
      </c>
      <c r="D1081">
        <f>E1084</f>
        <v>0</v>
      </c>
      <c r="E1081">
        <f>F1084</f>
        <v>0</v>
      </c>
      <c r="F1081">
        <f>G1084</f>
        <v>0</v>
      </c>
      <c r="G1081">
        <f>H1084</f>
        <v>0</v>
      </c>
    </row>
    <row r="1082" spans="2:7" outlineLevel="2">
      <c r="B1082" s="4" t="s">
        <v>10</v>
      </c>
      <c r="D1082">
        <f>E1085</f>
        <v>0</v>
      </c>
      <c r="E1082">
        <f>F1085</f>
        <v>0</v>
      </c>
      <c r="F1082">
        <f>G1085</f>
        <v>0</v>
      </c>
      <c r="G1082">
        <f>H1085</f>
        <v>0</v>
      </c>
    </row>
    <row r="1083" spans="2:7" s="5" customFormat="1" outlineLevel="1">
      <c r="C1083" s="5" t="s">
        <v>11</v>
      </c>
      <c r="D1083" s="1">
        <f>IFERROR(D1084/D1085, D1084)</f>
        <v>0</v>
      </c>
      <c r="E1083" s="1">
        <f>IFERROR(E1084/E1085, E1084)</f>
        <v>0</v>
      </c>
      <c r="F1083" s="1">
        <f>IFERROR(F1084/F1085, F1084)</f>
        <v>0</v>
      </c>
      <c r="G1083" s="1">
        <f>IFERROR(G1084/G1085, G1084)</f>
        <v>0</v>
      </c>
    </row>
    <row r="1084" spans="2:7" outlineLevel="2">
      <c r="C1084" t="s">
        <v>10</v>
      </c>
      <c r="D1084">
        <f>COUNTIF(D1086:D1086, "1")</f>
        <v>0</v>
      </c>
      <c r="E1084">
        <f>COUNTIF(E1086:E1086, "1")</f>
        <v>0</v>
      </c>
      <c r="F1084">
        <f>COUNTIF(F1086:F1086, "1")</f>
        <v>0</v>
      </c>
      <c r="G1084">
        <f>COUNTIF(G1086:G1086, "1")</f>
        <v>0</v>
      </c>
    </row>
    <row r="1085" spans="2:7" outlineLevel="2">
      <c r="C1085" t="s">
        <v>12</v>
      </c>
      <c r="D1085">
        <f>COUNTIF(D1086:D1086, "0")</f>
        <v>0</v>
      </c>
      <c r="E1085">
        <f>COUNTIF(E1086:E1086, "0")</f>
        <v>0</v>
      </c>
      <c r="F1085">
        <f>COUNTIF(F1086:F1086, "0")</f>
        <v>0</v>
      </c>
      <c r="G1085">
        <f>COUNTIF(G1086:G1086, "0")</f>
        <v>0</v>
      </c>
    </row>
    <row r="1086" spans="2:7" outlineLevel="2">
      <c r="B1086" t="s">
        <v>13</v>
      </c>
      <c r="C1086" t="s">
        <v>14</v>
      </c>
      <c r="D1086">
        <v>0</v>
      </c>
      <c r="E1086">
        <v>0</v>
      </c>
      <c r="F1086">
        <v>0</v>
      </c>
      <c r="G1086">
        <v>0</v>
      </c>
    </row>
    <row r="1087" spans="2:7" s="3" customFormat="1">
      <c r="B1087" s="3" t="s">
        <v>211</v>
      </c>
      <c r="C1087" s="3" t="s">
        <v>8</v>
      </c>
      <c r="D1087" s="3">
        <f>IFERROR(AVERAGE(D1090), 0)</f>
        <v>0</v>
      </c>
      <c r="E1087" s="3">
        <f>IFERROR(AVERAGE(E1090), 0)</f>
        <v>0</v>
      </c>
      <c r="F1087" s="3">
        <f>IFERROR(AVERAGE(F1090), 0)</f>
        <v>0</v>
      </c>
      <c r="G1087" s="3">
        <f>IFERROR(AVERAGE(G1090), 0)</f>
        <v>0</v>
      </c>
    </row>
    <row r="1088" spans="2:7" outlineLevel="2">
      <c r="B1088" s="4" t="s">
        <v>9</v>
      </c>
      <c r="D1088">
        <f>E1091</f>
        <v>0</v>
      </c>
      <c r="E1088">
        <f>F1091</f>
        <v>0</v>
      </c>
      <c r="F1088">
        <f>G1091</f>
        <v>0</v>
      </c>
      <c r="G1088">
        <f>H1091</f>
        <v>0</v>
      </c>
    </row>
    <row r="1089" spans="2:7" outlineLevel="2">
      <c r="B1089" s="4" t="s">
        <v>10</v>
      </c>
      <c r="D1089">
        <f>E1092</f>
        <v>0</v>
      </c>
      <c r="E1089">
        <f>F1092</f>
        <v>0</v>
      </c>
      <c r="F1089">
        <f>G1092</f>
        <v>0</v>
      </c>
      <c r="G1089">
        <f>H1092</f>
        <v>0</v>
      </c>
    </row>
    <row r="1090" spans="2:7" s="5" customFormat="1" outlineLevel="1">
      <c r="C1090" s="5" t="s">
        <v>11</v>
      </c>
      <c r="D1090" s="1">
        <f>IFERROR(D1091/D1092, D1091)</f>
        <v>0</v>
      </c>
      <c r="E1090" s="1">
        <f>IFERROR(E1091/E1092, E1091)</f>
        <v>0</v>
      </c>
      <c r="F1090" s="1">
        <f>IFERROR(F1091/F1092, F1091)</f>
        <v>0</v>
      </c>
      <c r="G1090" s="1">
        <f>IFERROR(G1091/G1092, G1091)</f>
        <v>0</v>
      </c>
    </row>
    <row r="1091" spans="2:7" outlineLevel="2">
      <c r="C1091" t="s">
        <v>10</v>
      </c>
      <c r="D1091">
        <f>COUNTIF(D1093:D1098, "1")</f>
        <v>0</v>
      </c>
      <c r="E1091">
        <f>COUNTIF(E1093:E1098, "1")</f>
        <v>0</v>
      </c>
      <c r="F1091">
        <f>COUNTIF(F1093:F1098, "1")</f>
        <v>0</v>
      </c>
      <c r="G1091">
        <f>COUNTIF(G1093:G1098, "1")</f>
        <v>0</v>
      </c>
    </row>
    <row r="1092" spans="2:7" outlineLevel="2">
      <c r="C1092" t="s">
        <v>12</v>
      </c>
      <c r="D1092">
        <f>COUNTIF(D1093:D1098, "0")</f>
        <v>0</v>
      </c>
      <c r="E1092">
        <f>COUNTIF(E1093:E1098, "0")</f>
        <v>0</v>
      </c>
      <c r="F1092">
        <f>COUNTIF(F1093:F1098, "0")</f>
        <v>0</v>
      </c>
      <c r="G1092">
        <f>COUNTIF(G1093:G1098, "0")</f>
        <v>0</v>
      </c>
    </row>
    <row r="1093" spans="2:7" outlineLevel="2">
      <c r="B1093" t="s">
        <v>13</v>
      </c>
      <c r="C1093" t="s">
        <v>63</v>
      </c>
      <c r="D1093">
        <v>0</v>
      </c>
      <c r="E1093">
        <v>0</v>
      </c>
      <c r="F1093">
        <v>0</v>
      </c>
      <c r="G1093">
        <v>0</v>
      </c>
    </row>
    <row r="1094" spans="2:7" outlineLevel="2">
      <c r="B1094" t="s">
        <v>13</v>
      </c>
      <c r="C1094" t="s">
        <v>17</v>
      </c>
      <c r="D1094">
        <v>0</v>
      </c>
      <c r="E1094">
        <v>0</v>
      </c>
      <c r="F1094">
        <v>0</v>
      </c>
      <c r="G1094">
        <v>0</v>
      </c>
    </row>
    <row r="1095" spans="2:7" outlineLevel="2">
      <c r="B1095" t="s">
        <v>13</v>
      </c>
      <c r="C1095" t="s">
        <v>36</v>
      </c>
      <c r="D1095">
        <v>0</v>
      </c>
      <c r="E1095">
        <v>0</v>
      </c>
      <c r="F1095">
        <v>0</v>
      </c>
      <c r="G1095">
        <v>0</v>
      </c>
    </row>
    <row r="1096" spans="2:7" outlineLevel="2">
      <c r="B1096" t="s">
        <v>13</v>
      </c>
      <c r="C1096" t="s">
        <v>63</v>
      </c>
      <c r="D1096">
        <v>0</v>
      </c>
      <c r="E1096">
        <v>0</v>
      </c>
      <c r="F1096">
        <v>0</v>
      </c>
      <c r="G1096">
        <v>0</v>
      </c>
    </row>
    <row r="1097" spans="2:7" outlineLevel="2">
      <c r="B1097" t="s">
        <v>13</v>
      </c>
      <c r="C1097" t="s">
        <v>63</v>
      </c>
      <c r="D1097">
        <v>0</v>
      </c>
      <c r="E1097">
        <v>0</v>
      </c>
      <c r="F1097">
        <v>0</v>
      </c>
      <c r="G1097">
        <v>0</v>
      </c>
    </row>
    <row r="1098" spans="2:7" outlineLevel="2">
      <c r="B1098" t="s">
        <v>13</v>
      </c>
      <c r="C1098" t="s">
        <v>63</v>
      </c>
      <c r="D1098">
        <v>0</v>
      </c>
      <c r="E1098">
        <v>0</v>
      </c>
      <c r="F1098">
        <v>0</v>
      </c>
      <c r="G1098">
        <v>0</v>
      </c>
    </row>
    <row r="1099" spans="2:7" s="2" customFormat="1">
      <c r="B1099" s="2" t="s">
        <v>212</v>
      </c>
      <c r="D1099" s="2">
        <f>IFERROR(AVERAGE(D1102,D1109,D1120), 0)</f>
        <v>0</v>
      </c>
      <c r="E1099" s="2">
        <f>IFERROR(AVERAGE(E1102,E1109,E1120), 0)</f>
        <v>0</v>
      </c>
      <c r="F1099" s="2">
        <f>IFERROR(AVERAGE(F1102,F1109,F1120), 0)</f>
        <v>0</v>
      </c>
      <c r="G1099" s="2">
        <f>IFERROR(AVERAGE(G1102,G1109,G1120), 0)</f>
        <v>0</v>
      </c>
    </row>
    <row r="1100" spans="2:7" outlineLevel="2">
      <c r="B1100" t="s">
        <v>3</v>
      </c>
      <c r="D1100">
        <f>D1103+D1110+D1121</f>
        <v>0</v>
      </c>
      <c r="E1100">
        <f>E1103+E1110+E1121</f>
        <v>0</v>
      </c>
      <c r="F1100">
        <f>F1103+F1110+F1121</f>
        <v>0</v>
      </c>
      <c r="G1100">
        <f>G1103+G1110+G1121</f>
        <v>0</v>
      </c>
    </row>
    <row r="1101" spans="2:7" outlineLevel="2">
      <c r="B1101" t="s">
        <v>4</v>
      </c>
      <c r="D1101">
        <f>D1104+D1111+D1122</f>
        <v>0</v>
      </c>
      <c r="E1101">
        <f>E1104+E1111+E1122</f>
        <v>0</v>
      </c>
      <c r="F1101">
        <f>F1104+F1111+F1122</f>
        <v>0</v>
      </c>
      <c r="G1101">
        <f>G1104+G1111+G1122</f>
        <v>0</v>
      </c>
    </row>
    <row r="1102" spans="2:7" s="3" customFormat="1">
      <c r="B1102" s="3" t="s">
        <v>213</v>
      </c>
      <c r="C1102" s="3" t="s">
        <v>8</v>
      </c>
      <c r="D1102" s="3">
        <f>IFERROR(AVERAGE(D1105), 0)</f>
        <v>0</v>
      </c>
      <c r="E1102" s="3">
        <f>IFERROR(AVERAGE(E1105), 0)</f>
        <v>0</v>
      </c>
      <c r="F1102" s="3">
        <f>IFERROR(AVERAGE(F1105), 0)</f>
        <v>0</v>
      </c>
      <c r="G1102" s="3">
        <f>IFERROR(AVERAGE(G1105), 0)</f>
        <v>0</v>
      </c>
    </row>
    <row r="1103" spans="2:7" outlineLevel="2">
      <c r="B1103" s="4" t="s">
        <v>9</v>
      </c>
      <c r="D1103">
        <f>E1106</f>
        <v>0</v>
      </c>
      <c r="E1103">
        <f>F1106</f>
        <v>0</v>
      </c>
      <c r="F1103">
        <f>G1106</f>
        <v>0</v>
      </c>
      <c r="G1103">
        <f>H1106</f>
        <v>0</v>
      </c>
    </row>
    <row r="1104" spans="2:7" outlineLevel="2">
      <c r="B1104" s="4" t="s">
        <v>10</v>
      </c>
      <c r="D1104">
        <f>E1107</f>
        <v>0</v>
      </c>
      <c r="E1104">
        <f>F1107</f>
        <v>0</v>
      </c>
      <c r="F1104">
        <f>G1107</f>
        <v>0</v>
      </c>
      <c r="G1104">
        <f>H1107</f>
        <v>0</v>
      </c>
    </row>
    <row r="1105" spans="2:7" s="5" customFormat="1" outlineLevel="1">
      <c r="C1105" s="5" t="s">
        <v>132</v>
      </c>
      <c r="D1105" s="1">
        <f>IFERROR(D1106/D1107, D1106)</f>
        <v>0</v>
      </c>
      <c r="E1105" s="1">
        <f>IFERROR(E1106/E1107, E1106)</f>
        <v>0</v>
      </c>
      <c r="F1105" s="1">
        <f>IFERROR(F1106/F1107, F1106)</f>
        <v>0</v>
      </c>
      <c r="G1105" s="1">
        <f>IFERROR(G1106/G1107, G1106)</f>
        <v>0</v>
      </c>
    </row>
    <row r="1106" spans="2:7" outlineLevel="2">
      <c r="C1106" t="s">
        <v>10</v>
      </c>
      <c r="D1106">
        <f>COUNTIF(D1108:D1108, "1")</f>
        <v>0</v>
      </c>
      <c r="E1106">
        <f>COUNTIF(E1108:E1108, "1")</f>
        <v>0</v>
      </c>
      <c r="F1106">
        <f>COUNTIF(F1108:F1108, "1")</f>
        <v>0</v>
      </c>
      <c r="G1106">
        <f>COUNTIF(G1108:G1108, "1")</f>
        <v>0</v>
      </c>
    </row>
    <row r="1107" spans="2:7" outlineLevel="2">
      <c r="C1107" t="s">
        <v>12</v>
      </c>
      <c r="D1107">
        <f>COUNTIF(D1108:D1108, "0")</f>
        <v>0</v>
      </c>
      <c r="E1107">
        <f>COUNTIF(E1108:E1108, "0")</f>
        <v>0</v>
      </c>
      <c r="F1107">
        <f>COUNTIF(F1108:F1108, "0")</f>
        <v>0</v>
      </c>
      <c r="G1107">
        <f>COUNTIF(G1108:G1108, "0")</f>
        <v>0</v>
      </c>
    </row>
    <row r="1108" spans="2:7" outlineLevel="2">
      <c r="B1108" t="s">
        <v>133</v>
      </c>
      <c r="C1108" t="s">
        <v>14</v>
      </c>
      <c r="D1108">
        <v>0</v>
      </c>
      <c r="E1108">
        <v>0</v>
      </c>
      <c r="F1108">
        <v>0</v>
      </c>
      <c r="G1108">
        <v>0</v>
      </c>
    </row>
    <row r="1109" spans="2:7" s="3" customFormat="1">
      <c r="B1109" s="3" t="s">
        <v>214</v>
      </c>
      <c r="C1109" s="3" t="s">
        <v>8</v>
      </c>
      <c r="D1109" s="3">
        <f>IFERROR(AVERAGE(D1112,D1116), 0)</f>
        <v>0</v>
      </c>
      <c r="E1109" s="3">
        <f>IFERROR(AVERAGE(E1112,E1116), 0)</f>
        <v>0</v>
      </c>
      <c r="F1109" s="3">
        <f>IFERROR(AVERAGE(F1112,F1116), 0)</f>
        <v>0</v>
      </c>
      <c r="G1109" s="3">
        <f>IFERROR(AVERAGE(G1112,G1116), 0)</f>
        <v>0</v>
      </c>
    </row>
    <row r="1110" spans="2:7" outlineLevel="2">
      <c r="B1110" s="4" t="s">
        <v>9</v>
      </c>
      <c r="D1110">
        <f>E1113+E1117</f>
        <v>0</v>
      </c>
      <c r="E1110">
        <f>F1113+F1117</f>
        <v>0</v>
      </c>
      <c r="F1110">
        <f>G1113+G1117</f>
        <v>0</v>
      </c>
      <c r="G1110">
        <f>H1113+H1117</f>
        <v>0</v>
      </c>
    </row>
    <row r="1111" spans="2:7" outlineLevel="2">
      <c r="B1111" s="4" t="s">
        <v>10</v>
      </c>
      <c r="D1111">
        <f>E1114+E1118</f>
        <v>0</v>
      </c>
      <c r="E1111">
        <f>F1114+F1118</f>
        <v>0</v>
      </c>
      <c r="F1111">
        <f>G1114+G1118</f>
        <v>0</v>
      </c>
      <c r="G1111">
        <f>H1114+H1118</f>
        <v>0</v>
      </c>
    </row>
    <row r="1112" spans="2:7" s="5" customFormat="1" outlineLevel="1">
      <c r="C1112" s="5" t="s">
        <v>215</v>
      </c>
      <c r="D1112" s="1">
        <f>IFERROR(D1113/D1114, D1113)</f>
        <v>0</v>
      </c>
      <c r="E1112" s="1">
        <f>IFERROR(E1113/E1114, E1113)</f>
        <v>0</v>
      </c>
      <c r="F1112" s="1">
        <f>IFERROR(F1113/F1114, F1113)</f>
        <v>0</v>
      </c>
      <c r="G1112" s="1">
        <f>IFERROR(G1113/G1114, G1113)</f>
        <v>0</v>
      </c>
    </row>
    <row r="1113" spans="2:7" outlineLevel="2">
      <c r="C1113" t="s">
        <v>10</v>
      </c>
      <c r="D1113">
        <f>COUNTIF(D1115:D1115, "1")</f>
        <v>0</v>
      </c>
      <c r="E1113">
        <f>COUNTIF(E1115:E1115, "1")</f>
        <v>0</v>
      </c>
      <c r="F1113">
        <f>COUNTIF(F1115:F1115, "1")</f>
        <v>0</v>
      </c>
      <c r="G1113">
        <f>COUNTIF(G1115:G1115, "1")</f>
        <v>0</v>
      </c>
    </row>
    <row r="1114" spans="2:7" outlineLevel="2">
      <c r="C1114" t="s">
        <v>12</v>
      </c>
      <c r="D1114">
        <f>COUNTIF(D1115:D1115, "0")</f>
        <v>0</v>
      </c>
      <c r="E1114">
        <f>COUNTIF(E1115:E1115, "0")</f>
        <v>0</v>
      </c>
      <c r="F1114">
        <f>COUNTIF(F1115:F1115, "0")</f>
        <v>0</v>
      </c>
      <c r="G1114">
        <f>COUNTIF(G1115:G1115, "0")</f>
        <v>0</v>
      </c>
    </row>
    <row r="1115" spans="2:7" outlineLevel="2">
      <c r="B1115" t="s">
        <v>216</v>
      </c>
      <c r="C1115" t="s">
        <v>14</v>
      </c>
      <c r="D1115">
        <v>0</v>
      </c>
      <c r="E1115">
        <v>0</v>
      </c>
      <c r="F1115">
        <v>0</v>
      </c>
      <c r="G1115">
        <v>0</v>
      </c>
    </row>
    <row r="1116" spans="2:7" s="5" customFormat="1" outlineLevel="1">
      <c r="C1116" s="5" t="s">
        <v>217</v>
      </c>
      <c r="D1116" s="1">
        <f>IFERROR(D1117/D1118, D1117)</f>
        <v>0</v>
      </c>
      <c r="E1116" s="1">
        <f>IFERROR(E1117/E1118, E1117)</f>
        <v>0</v>
      </c>
      <c r="F1116" s="1">
        <f>IFERROR(F1117/F1118, F1117)</f>
        <v>0</v>
      </c>
      <c r="G1116" s="1">
        <f>IFERROR(G1117/G1118, G1117)</f>
        <v>0</v>
      </c>
    </row>
    <row r="1117" spans="2:7" outlineLevel="2">
      <c r="C1117" t="s">
        <v>10</v>
      </c>
      <c r="D1117">
        <f>COUNTIF(D1119:D1119, "1")</f>
        <v>0</v>
      </c>
      <c r="E1117">
        <f>COUNTIF(E1119:E1119, "1")</f>
        <v>0</v>
      </c>
      <c r="F1117">
        <f>COUNTIF(F1119:F1119, "1")</f>
        <v>0</v>
      </c>
      <c r="G1117">
        <f>COUNTIF(G1119:G1119, "1")</f>
        <v>0</v>
      </c>
    </row>
    <row r="1118" spans="2:7" outlineLevel="2">
      <c r="C1118" t="s">
        <v>12</v>
      </c>
      <c r="D1118">
        <f>COUNTIF(D1119:D1119, "0")</f>
        <v>0</v>
      </c>
      <c r="E1118">
        <f>COUNTIF(E1119:E1119, "0")</f>
        <v>0</v>
      </c>
      <c r="F1118">
        <f>COUNTIF(F1119:F1119, "0")</f>
        <v>0</v>
      </c>
      <c r="G1118">
        <f>COUNTIF(G1119:G1119, "0")</f>
        <v>0</v>
      </c>
    </row>
    <row r="1119" spans="2:7" outlineLevel="2">
      <c r="B1119" t="s">
        <v>218</v>
      </c>
      <c r="C1119" t="s">
        <v>80</v>
      </c>
      <c r="D1119">
        <v>0</v>
      </c>
      <c r="E1119">
        <v>0</v>
      </c>
      <c r="F1119">
        <v>0</v>
      </c>
      <c r="G1119">
        <v>0</v>
      </c>
    </row>
    <row r="1120" spans="2:7" s="3" customFormat="1">
      <c r="B1120" s="3" t="s">
        <v>219</v>
      </c>
      <c r="C1120" s="3" t="s">
        <v>8</v>
      </c>
      <c r="D1120" s="3">
        <f>IFERROR(AVERAGE(D1123), 0)</f>
        <v>0</v>
      </c>
      <c r="E1120" s="3">
        <f>IFERROR(AVERAGE(E1123), 0)</f>
        <v>0</v>
      </c>
      <c r="F1120" s="3">
        <f>IFERROR(AVERAGE(F1123), 0)</f>
        <v>0</v>
      </c>
      <c r="G1120" s="3">
        <f>IFERROR(AVERAGE(G1123), 0)</f>
        <v>0</v>
      </c>
    </row>
    <row r="1121" spans="2:7" outlineLevel="2">
      <c r="B1121" s="4" t="s">
        <v>9</v>
      </c>
      <c r="D1121">
        <f>E1124</f>
        <v>0</v>
      </c>
      <c r="E1121">
        <f>F1124</f>
        <v>0</v>
      </c>
      <c r="F1121">
        <f>G1124</f>
        <v>0</v>
      </c>
      <c r="G1121">
        <f>H1124</f>
        <v>0</v>
      </c>
    </row>
    <row r="1122" spans="2:7" outlineLevel="2">
      <c r="B1122" s="4" t="s">
        <v>10</v>
      </c>
      <c r="D1122">
        <f>E1125</f>
        <v>0</v>
      </c>
      <c r="E1122">
        <f>F1125</f>
        <v>0</v>
      </c>
      <c r="F1122">
        <f>G1125</f>
        <v>0</v>
      </c>
      <c r="G1122">
        <f>H1125</f>
        <v>0</v>
      </c>
    </row>
    <row r="1123" spans="2:7" s="5" customFormat="1" outlineLevel="1">
      <c r="C1123" s="5" t="s">
        <v>11</v>
      </c>
      <c r="D1123" s="1">
        <f>IFERROR(D1124/D1125, D1124)</f>
        <v>0</v>
      </c>
      <c r="E1123" s="1">
        <f>IFERROR(E1124/E1125, E1124)</f>
        <v>0</v>
      </c>
      <c r="F1123" s="1">
        <f>IFERROR(F1124/F1125, F1124)</f>
        <v>0</v>
      </c>
      <c r="G1123" s="1">
        <f>IFERROR(G1124/G1125, G1124)</f>
        <v>0</v>
      </c>
    </row>
    <row r="1124" spans="2:7" outlineLevel="2">
      <c r="C1124" t="s">
        <v>10</v>
      </c>
      <c r="D1124">
        <f>COUNTIF(D1126:D1126, "1")</f>
        <v>0</v>
      </c>
      <c r="E1124">
        <f>COUNTIF(E1126:E1126, "1")</f>
        <v>0</v>
      </c>
      <c r="F1124">
        <f>COUNTIF(F1126:F1126, "1")</f>
        <v>0</v>
      </c>
      <c r="G1124">
        <f>COUNTIF(G1126:G1126, "1")</f>
        <v>0</v>
      </c>
    </row>
    <row r="1125" spans="2:7" outlineLevel="2">
      <c r="C1125" t="s">
        <v>12</v>
      </c>
      <c r="D1125">
        <f>COUNTIF(D1126:D1126, "0")</f>
        <v>0</v>
      </c>
      <c r="E1125">
        <f>COUNTIF(E1126:E1126, "0")</f>
        <v>0</v>
      </c>
      <c r="F1125">
        <f>COUNTIF(F1126:F1126, "0")</f>
        <v>0</v>
      </c>
      <c r="G1125">
        <f>COUNTIF(G1126:G1126, "0")</f>
        <v>0</v>
      </c>
    </row>
    <row r="1126" spans="2:7" outlineLevel="2">
      <c r="B1126" t="s">
        <v>13</v>
      </c>
      <c r="C1126" t="s">
        <v>33</v>
      </c>
      <c r="D1126">
        <v>0</v>
      </c>
      <c r="E1126">
        <v>0</v>
      </c>
      <c r="F1126">
        <v>0</v>
      </c>
      <c r="G1126">
        <v>0</v>
      </c>
    </row>
    <row r="1127" spans="2:7" s="2" customFormat="1">
      <c r="B1127" s="2" t="s">
        <v>220</v>
      </c>
      <c r="D1127" s="2">
        <f>IFERROR(AVERAGE(D1130,D1137,D1145,D1153,D1160,D1167), 0)</f>
        <v>0</v>
      </c>
      <c r="E1127" s="2">
        <f>IFERROR(AVERAGE(E1130,E1137,E1145,E1153,E1160,E1167), 0)</f>
        <v>0</v>
      </c>
      <c r="F1127" s="2">
        <f>IFERROR(AVERAGE(F1130,F1137,F1145,F1153,F1160,F1167), 0)</f>
        <v>0</v>
      </c>
      <c r="G1127" s="2">
        <f>IFERROR(AVERAGE(G1130,G1137,G1145,G1153,G1160,G1167), 0)</f>
        <v>0</v>
      </c>
    </row>
    <row r="1128" spans="2:7" outlineLevel="2">
      <c r="B1128" t="s">
        <v>3</v>
      </c>
      <c r="D1128">
        <f>D1131+D1138+D1146+D1154+D1161+D1168</f>
        <v>0</v>
      </c>
      <c r="E1128">
        <f>E1131+E1138+E1146+E1154+E1161+E1168</f>
        <v>0</v>
      </c>
      <c r="F1128">
        <f>F1131+F1138+F1146+F1154+F1161+F1168</f>
        <v>0</v>
      </c>
      <c r="G1128">
        <f>G1131+G1138+G1146+G1154+G1161+G1168</f>
        <v>0</v>
      </c>
    </row>
    <row r="1129" spans="2:7" outlineLevel="2">
      <c r="B1129" t="s">
        <v>4</v>
      </c>
      <c r="D1129">
        <f>D1132+D1139+D1147+D1155+D1162+D1169</f>
        <v>0</v>
      </c>
      <c r="E1129">
        <f>E1132+E1139+E1147+E1155+E1162+E1169</f>
        <v>0</v>
      </c>
      <c r="F1129">
        <f>F1132+F1139+F1147+F1155+F1162+F1169</f>
        <v>0</v>
      </c>
      <c r="G1129">
        <f>G1132+G1139+G1147+G1155+G1162+G1169</f>
        <v>0</v>
      </c>
    </row>
    <row r="1130" spans="2:7" s="3" customFormat="1">
      <c r="B1130" s="3" t="s">
        <v>221</v>
      </c>
      <c r="C1130" s="3" t="s">
        <v>8</v>
      </c>
      <c r="D1130" s="3">
        <f>IFERROR(AVERAGE(D1133), 0)</f>
        <v>0</v>
      </c>
      <c r="E1130" s="3">
        <f>IFERROR(AVERAGE(E1133), 0)</f>
        <v>0</v>
      </c>
      <c r="F1130" s="3">
        <f>IFERROR(AVERAGE(F1133), 0)</f>
        <v>0</v>
      </c>
      <c r="G1130" s="3">
        <f>IFERROR(AVERAGE(G1133), 0)</f>
        <v>0</v>
      </c>
    </row>
    <row r="1131" spans="2:7" outlineLevel="2">
      <c r="B1131" s="4" t="s">
        <v>9</v>
      </c>
      <c r="D1131">
        <f>E1134</f>
        <v>0</v>
      </c>
      <c r="E1131">
        <f>F1134</f>
        <v>0</v>
      </c>
      <c r="F1131">
        <f>G1134</f>
        <v>0</v>
      </c>
      <c r="G1131">
        <f>H1134</f>
        <v>0</v>
      </c>
    </row>
    <row r="1132" spans="2:7" outlineLevel="2">
      <c r="B1132" s="4" t="s">
        <v>10</v>
      </c>
      <c r="D1132">
        <f>E1135</f>
        <v>0</v>
      </c>
      <c r="E1132">
        <f>F1135</f>
        <v>0</v>
      </c>
      <c r="F1132">
        <f>G1135</f>
        <v>0</v>
      </c>
      <c r="G1132">
        <f>H1135</f>
        <v>0</v>
      </c>
    </row>
    <row r="1133" spans="2:7" s="5" customFormat="1" outlineLevel="1">
      <c r="C1133" s="5" t="s">
        <v>11</v>
      </c>
      <c r="D1133" s="1">
        <f>IFERROR(D1134/D1135, D1134)</f>
        <v>0</v>
      </c>
      <c r="E1133" s="1">
        <f>IFERROR(E1134/E1135, E1134)</f>
        <v>0</v>
      </c>
      <c r="F1133" s="1">
        <f>IFERROR(F1134/F1135, F1134)</f>
        <v>0</v>
      </c>
      <c r="G1133" s="1">
        <f>IFERROR(G1134/G1135, G1134)</f>
        <v>0</v>
      </c>
    </row>
    <row r="1134" spans="2:7" outlineLevel="2">
      <c r="C1134" t="s">
        <v>10</v>
      </c>
      <c r="D1134">
        <f>COUNTIF(D1136:D1136, "1")</f>
        <v>0</v>
      </c>
      <c r="E1134">
        <f>COUNTIF(E1136:E1136, "1")</f>
        <v>0</v>
      </c>
      <c r="F1134">
        <f>COUNTIF(F1136:F1136, "1")</f>
        <v>0</v>
      </c>
      <c r="G1134">
        <f>COUNTIF(G1136:G1136, "1")</f>
        <v>0</v>
      </c>
    </row>
    <row r="1135" spans="2:7" outlineLevel="2">
      <c r="C1135" t="s">
        <v>12</v>
      </c>
      <c r="D1135">
        <f>COUNTIF(D1136:D1136, "0")</f>
        <v>0</v>
      </c>
      <c r="E1135">
        <f>COUNTIF(E1136:E1136, "0")</f>
        <v>0</v>
      </c>
      <c r="F1135">
        <f>COUNTIF(F1136:F1136, "0")</f>
        <v>0</v>
      </c>
      <c r="G1135">
        <f>COUNTIF(G1136:G1136, "0")</f>
        <v>0</v>
      </c>
    </row>
    <row r="1136" spans="2:7" outlineLevel="2">
      <c r="B1136" t="s">
        <v>13</v>
      </c>
      <c r="C1136" t="s">
        <v>14</v>
      </c>
      <c r="D1136">
        <v>0</v>
      </c>
      <c r="E1136">
        <v>0</v>
      </c>
      <c r="F1136">
        <v>0</v>
      </c>
      <c r="G1136">
        <v>0</v>
      </c>
    </row>
    <row r="1137" spans="2:7" s="3" customFormat="1">
      <c r="B1137" s="3" t="s">
        <v>222</v>
      </c>
      <c r="C1137" s="3" t="s">
        <v>8</v>
      </c>
      <c r="D1137" s="3">
        <f>IFERROR(AVERAGE(D1140), 0)</f>
        <v>0</v>
      </c>
      <c r="E1137" s="3">
        <f>IFERROR(AVERAGE(E1140), 0)</f>
        <v>0</v>
      </c>
      <c r="F1137" s="3">
        <f>IFERROR(AVERAGE(F1140), 0)</f>
        <v>0</v>
      </c>
      <c r="G1137" s="3">
        <f>IFERROR(AVERAGE(G1140), 0)</f>
        <v>0</v>
      </c>
    </row>
    <row r="1138" spans="2:7" outlineLevel="2">
      <c r="B1138" s="4" t="s">
        <v>9</v>
      </c>
      <c r="D1138">
        <f>E1141</f>
        <v>0</v>
      </c>
      <c r="E1138">
        <f>F1141</f>
        <v>0</v>
      </c>
      <c r="F1138">
        <f>G1141</f>
        <v>0</v>
      </c>
      <c r="G1138">
        <f>H1141</f>
        <v>0</v>
      </c>
    </row>
    <row r="1139" spans="2:7" outlineLevel="2">
      <c r="B1139" s="4" t="s">
        <v>10</v>
      </c>
      <c r="D1139">
        <f>E1142</f>
        <v>0</v>
      </c>
      <c r="E1139">
        <f>F1142</f>
        <v>0</v>
      </c>
      <c r="F1139">
        <f>G1142</f>
        <v>0</v>
      </c>
      <c r="G1139">
        <f>H1142</f>
        <v>0</v>
      </c>
    </row>
    <row r="1140" spans="2:7" s="5" customFormat="1" outlineLevel="1">
      <c r="C1140" s="5" t="s">
        <v>11</v>
      </c>
      <c r="D1140" s="1">
        <f>IFERROR(D1141/D1142, D1141)</f>
        <v>0</v>
      </c>
      <c r="E1140" s="1">
        <f>IFERROR(E1141/E1142, E1141)</f>
        <v>0</v>
      </c>
      <c r="F1140" s="1">
        <f>IFERROR(F1141/F1142, F1141)</f>
        <v>0</v>
      </c>
      <c r="G1140" s="1">
        <f>IFERROR(G1141/G1142, G1141)</f>
        <v>0</v>
      </c>
    </row>
    <row r="1141" spans="2:7" outlineLevel="2">
      <c r="C1141" t="s">
        <v>10</v>
      </c>
      <c r="D1141">
        <f>COUNTIF(D1143:D1144, "1")</f>
        <v>0</v>
      </c>
      <c r="E1141">
        <f>COUNTIF(E1143:E1144, "1")</f>
        <v>0</v>
      </c>
      <c r="F1141">
        <f>COUNTIF(F1143:F1144, "1")</f>
        <v>0</v>
      </c>
      <c r="G1141">
        <f>COUNTIF(G1143:G1144, "1")</f>
        <v>0</v>
      </c>
    </row>
    <row r="1142" spans="2:7" outlineLevel="2">
      <c r="C1142" t="s">
        <v>12</v>
      </c>
      <c r="D1142">
        <f>COUNTIF(D1143:D1144, "0")</f>
        <v>0</v>
      </c>
      <c r="E1142">
        <f>COUNTIF(E1143:E1144, "0")</f>
        <v>0</v>
      </c>
      <c r="F1142">
        <f>COUNTIF(F1143:F1144, "0")</f>
        <v>0</v>
      </c>
      <c r="G1142">
        <f>COUNTIF(G1143:G1144, "0")</f>
        <v>0</v>
      </c>
    </row>
    <row r="1143" spans="2:7" outlineLevel="2">
      <c r="B1143" t="s">
        <v>13</v>
      </c>
      <c r="C1143" t="s">
        <v>37</v>
      </c>
      <c r="D1143">
        <v>0</v>
      </c>
      <c r="E1143">
        <v>1</v>
      </c>
      <c r="F1143">
        <v>0</v>
      </c>
      <c r="G1143">
        <v>0</v>
      </c>
    </row>
    <row r="1144" spans="2:7" outlineLevel="2">
      <c r="B1144" t="s">
        <v>13</v>
      </c>
      <c r="C1144" t="s">
        <v>17</v>
      </c>
      <c r="D1144">
        <v>0</v>
      </c>
      <c r="E1144">
        <v>0</v>
      </c>
      <c r="F1144">
        <v>0</v>
      </c>
      <c r="G1144">
        <v>0</v>
      </c>
    </row>
    <row r="1145" spans="2:7" s="3" customFormat="1">
      <c r="B1145" s="3" t="s">
        <v>223</v>
      </c>
      <c r="C1145" s="3" t="s">
        <v>8</v>
      </c>
      <c r="D1145" s="3">
        <f>IFERROR(AVERAGE(D1148), 0)</f>
        <v>0</v>
      </c>
      <c r="E1145" s="3">
        <f>IFERROR(AVERAGE(E1148), 0)</f>
        <v>0</v>
      </c>
      <c r="F1145" s="3">
        <f>IFERROR(AVERAGE(F1148), 0)</f>
        <v>0</v>
      </c>
      <c r="G1145" s="3">
        <f>IFERROR(AVERAGE(G1148), 0)</f>
        <v>0</v>
      </c>
    </row>
    <row r="1146" spans="2:7" outlineLevel="2">
      <c r="B1146" s="4" t="s">
        <v>9</v>
      </c>
      <c r="D1146">
        <f>E1149</f>
        <v>0</v>
      </c>
      <c r="E1146">
        <f>F1149</f>
        <v>0</v>
      </c>
      <c r="F1146">
        <f>G1149</f>
        <v>0</v>
      </c>
      <c r="G1146">
        <f>H1149</f>
        <v>0</v>
      </c>
    </row>
    <row r="1147" spans="2:7" outlineLevel="2">
      <c r="B1147" s="4" t="s">
        <v>10</v>
      </c>
      <c r="D1147">
        <f>E1150</f>
        <v>0</v>
      </c>
      <c r="E1147">
        <f>F1150</f>
        <v>0</v>
      </c>
      <c r="F1147">
        <f>G1150</f>
        <v>0</v>
      </c>
      <c r="G1147">
        <f>H1150</f>
        <v>0</v>
      </c>
    </row>
    <row r="1148" spans="2:7" s="5" customFormat="1" outlineLevel="1">
      <c r="C1148" s="5" t="s">
        <v>11</v>
      </c>
      <c r="D1148" s="1">
        <f>IFERROR(D1149/D1150, D1149)</f>
        <v>0</v>
      </c>
      <c r="E1148" s="1">
        <f>IFERROR(E1149/E1150, E1149)</f>
        <v>0</v>
      </c>
      <c r="F1148" s="1">
        <f>IFERROR(F1149/F1150, F1149)</f>
        <v>0</v>
      </c>
      <c r="G1148" s="1">
        <f>IFERROR(G1149/G1150, G1149)</f>
        <v>0</v>
      </c>
    </row>
    <row r="1149" spans="2:7" outlineLevel="2">
      <c r="C1149" t="s">
        <v>10</v>
      </c>
      <c r="D1149">
        <f>COUNTIF(D1151:D1152, "1")</f>
        <v>0</v>
      </c>
      <c r="E1149">
        <f>COUNTIF(E1151:E1152, "1")</f>
        <v>0</v>
      </c>
      <c r="F1149">
        <f>COUNTIF(F1151:F1152, "1")</f>
        <v>0</v>
      </c>
      <c r="G1149">
        <f>COUNTIF(G1151:G1152, "1")</f>
        <v>0</v>
      </c>
    </row>
    <row r="1150" spans="2:7" outlineLevel="2">
      <c r="C1150" t="s">
        <v>12</v>
      </c>
      <c r="D1150">
        <f>COUNTIF(D1151:D1152, "0")</f>
        <v>0</v>
      </c>
      <c r="E1150">
        <f>COUNTIF(E1151:E1152, "0")</f>
        <v>0</v>
      </c>
      <c r="F1150">
        <f>COUNTIF(F1151:F1152, "0")</f>
        <v>0</v>
      </c>
      <c r="G1150">
        <f>COUNTIF(G1151:G1152, "0")</f>
        <v>0</v>
      </c>
    </row>
    <row r="1151" spans="2:7" outlineLevel="2">
      <c r="B1151" t="s">
        <v>13</v>
      </c>
      <c r="C1151" t="s">
        <v>27</v>
      </c>
      <c r="D1151">
        <v>0</v>
      </c>
      <c r="E1151">
        <v>0</v>
      </c>
      <c r="F1151">
        <v>0</v>
      </c>
      <c r="G1151">
        <v>0</v>
      </c>
    </row>
    <row r="1152" spans="2:7" outlineLevel="2">
      <c r="B1152" t="s">
        <v>13</v>
      </c>
      <c r="C1152" t="s">
        <v>25</v>
      </c>
      <c r="D1152">
        <v>0</v>
      </c>
      <c r="E1152">
        <v>0</v>
      </c>
      <c r="F1152">
        <v>0</v>
      </c>
      <c r="G1152">
        <v>0</v>
      </c>
    </row>
    <row r="1153" spans="2:7" s="3" customFormat="1">
      <c r="B1153" s="3" t="s">
        <v>224</v>
      </c>
      <c r="C1153" s="3" t="s">
        <v>8</v>
      </c>
      <c r="D1153" s="3">
        <f>IFERROR(AVERAGE(D1156), 0)</f>
        <v>0</v>
      </c>
      <c r="E1153" s="3">
        <f>IFERROR(AVERAGE(E1156), 0)</f>
        <v>0</v>
      </c>
      <c r="F1153" s="3">
        <f>IFERROR(AVERAGE(F1156), 0)</f>
        <v>0</v>
      </c>
      <c r="G1153" s="3">
        <f>IFERROR(AVERAGE(G1156), 0)</f>
        <v>0</v>
      </c>
    </row>
    <row r="1154" spans="2:7" outlineLevel="2">
      <c r="B1154" s="4" t="s">
        <v>9</v>
      </c>
      <c r="D1154">
        <f>E1157</f>
        <v>0</v>
      </c>
      <c r="E1154">
        <f>F1157</f>
        <v>0</v>
      </c>
      <c r="F1154">
        <f>G1157</f>
        <v>0</v>
      </c>
      <c r="G1154">
        <f>H1157</f>
        <v>0</v>
      </c>
    </row>
    <row r="1155" spans="2:7" outlineLevel="2">
      <c r="B1155" s="4" t="s">
        <v>10</v>
      </c>
      <c r="D1155">
        <f>E1158</f>
        <v>0</v>
      </c>
      <c r="E1155">
        <f>F1158</f>
        <v>0</v>
      </c>
      <c r="F1155">
        <f>G1158</f>
        <v>0</v>
      </c>
      <c r="G1155">
        <f>H1158</f>
        <v>0</v>
      </c>
    </row>
    <row r="1156" spans="2:7" s="5" customFormat="1" outlineLevel="1">
      <c r="C1156" s="5" t="s">
        <v>11</v>
      </c>
      <c r="D1156" s="1">
        <f>IFERROR(D1157/D1158, D1157)</f>
        <v>0</v>
      </c>
      <c r="E1156" s="1">
        <f>IFERROR(E1157/E1158, E1157)</f>
        <v>0</v>
      </c>
      <c r="F1156" s="1">
        <f>IFERROR(F1157/F1158, F1157)</f>
        <v>0</v>
      </c>
      <c r="G1156" s="1">
        <f>IFERROR(G1157/G1158, G1157)</f>
        <v>0</v>
      </c>
    </row>
    <row r="1157" spans="2:7" outlineLevel="2">
      <c r="C1157" t="s">
        <v>10</v>
      </c>
      <c r="D1157">
        <f>COUNTIF(D1159:D1159, "1")</f>
        <v>0</v>
      </c>
      <c r="E1157">
        <f>COUNTIF(E1159:E1159, "1")</f>
        <v>0</v>
      </c>
      <c r="F1157">
        <f>COUNTIF(F1159:F1159, "1")</f>
        <v>0</v>
      </c>
      <c r="G1157">
        <f>COUNTIF(G1159:G1159, "1")</f>
        <v>0</v>
      </c>
    </row>
    <row r="1158" spans="2:7" outlineLevel="2">
      <c r="C1158" t="s">
        <v>12</v>
      </c>
      <c r="D1158">
        <f>COUNTIF(D1159:D1159, "0")</f>
        <v>0</v>
      </c>
      <c r="E1158">
        <f>COUNTIF(E1159:E1159, "0")</f>
        <v>0</v>
      </c>
      <c r="F1158">
        <f>COUNTIF(F1159:F1159, "0")</f>
        <v>0</v>
      </c>
      <c r="G1158">
        <f>COUNTIF(G1159:G1159, "0")</f>
        <v>0</v>
      </c>
    </row>
    <row r="1159" spans="2:7" outlineLevel="2">
      <c r="B1159" t="s">
        <v>13</v>
      </c>
      <c r="C1159" t="s">
        <v>17</v>
      </c>
      <c r="D1159">
        <v>0</v>
      </c>
      <c r="E1159">
        <v>0</v>
      </c>
      <c r="F1159">
        <v>0</v>
      </c>
      <c r="G1159">
        <v>0</v>
      </c>
    </row>
    <row r="1160" spans="2:7" s="3" customFormat="1">
      <c r="B1160" s="3" t="s">
        <v>225</v>
      </c>
      <c r="C1160" s="3" t="s">
        <v>8</v>
      </c>
      <c r="D1160" s="3">
        <f>IFERROR(AVERAGE(D1163), 0)</f>
        <v>0</v>
      </c>
      <c r="E1160" s="3">
        <f>IFERROR(AVERAGE(E1163), 0)</f>
        <v>0</v>
      </c>
      <c r="F1160" s="3">
        <f>IFERROR(AVERAGE(F1163), 0)</f>
        <v>0</v>
      </c>
      <c r="G1160" s="3">
        <f>IFERROR(AVERAGE(G1163), 0)</f>
        <v>0</v>
      </c>
    </row>
    <row r="1161" spans="2:7" outlineLevel="2">
      <c r="B1161" s="4" t="s">
        <v>9</v>
      </c>
      <c r="D1161">
        <f>E1164</f>
        <v>0</v>
      </c>
      <c r="E1161">
        <f>F1164</f>
        <v>0</v>
      </c>
      <c r="F1161">
        <f>G1164</f>
        <v>0</v>
      </c>
      <c r="G1161">
        <f>H1164</f>
        <v>0</v>
      </c>
    </row>
    <row r="1162" spans="2:7" outlineLevel="2">
      <c r="B1162" s="4" t="s">
        <v>10</v>
      </c>
      <c r="D1162">
        <f>E1165</f>
        <v>0</v>
      </c>
      <c r="E1162">
        <f>F1165</f>
        <v>0</v>
      </c>
      <c r="F1162">
        <f>G1165</f>
        <v>0</v>
      </c>
      <c r="G1162">
        <f>H1165</f>
        <v>0</v>
      </c>
    </row>
    <row r="1163" spans="2:7" s="5" customFormat="1" outlineLevel="1">
      <c r="C1163" s="5" t="s">
        <v>226</v>
      </c>
      <c r="D1163" s="1">
        <f>IFERROR(D1164/D1165, D1164)</f>
        <v>0</v>
      </c>
      <c r="E1163" s="1">
        <f>IFERROR(E1164/E1165, E1164)</f>
        <v>0</v>
      </c>
      <c r="F1163" s="1">
        <f>IFERROR(F1164/F1165, F1164)</f>
        <v>0</v>
      </c>
      <c r="G1163" s="1">
        <f>IFERROR(G1164/G1165, G1164)</f>
        <v>0</v>
      </c>
    </row>
    <row r="1164" spans="2:7" outlineLevel="2">
      <c r="C1164" t="s">
        <v>10</v>
      </c>
      <c r="D1164">
        <f>COUNTIF(D1166:D1166, "1")</f>
        <v>0</v>
      </c>
      <c r="E1164">
        <f>COUNTIF(E1166:E1166, "1")</f>
        <v>0</v>
      </c>
      <c r="F1164">
        <f>COUNTIF(F1166:F1166, "1")</f>
        <v>0</v>
      </c>
      <c r="G1164">
        <f>COUNTIF(G1166:G1166, "1")</f>
        <v>0</v>
      </c>
    </row>
    <row r="1165" spans="2:7" outlineLevel="2">
      <c r="C1165" t="s">
        <v>12</v>
      </c>
      <c r="D1165">
        <f>COUNTIF(D1166:D1166, "0")</f>
        <v>0</v>
      </c>
      <c r="E1165">
        <f>COUNTIF(E1166:E1166, "0")</f>
        <v>0</v>
      </c>
      <c r="F1165">
        <f>COUNTIF(F1166:F1166, "0")</f>
        <v>0</v>
      </c>
      <c r="G1165">
        <f>COUNTIF(G1166:G1166, "0")</f>
        <v>0</v>
      </c>
    </row>
    <row r="1166" spans="2:7" outlineLevel="2">
      <c r="B1166" t="s">
        <v>227</v>
      </c>
      <c r="C1166" t="s">
        <v>32</v>
      </c>
      <c r="D1166">
        <v>0</v>
      </c>
      <c r="E1166">
        <v>0</v>
      </c>
      <c r="F1166">
        <v>0</v>
      </c>
      <c r="G1166">
        <v>0</v>
      </c>
    </row>
    <row r="1167" spans="2:7" s="3" customFormat="1">
      <c r="B1167" s="3" t="s">
        <v>228</v>
      </c>
      <c r="C1167" s="3" t="s">
        <v>8</v>
      </c>
      <c r="D1167" s="3">
        <f>IFERROR(AVERAGE(D1170), 0)</f>
        <v>0</v>
      </c>
      <c r="E1167" s="3">
        <f>IFERROR(AVERAGE(E1170), 0)</f>
        <v>0</v>
      </c>
      <c r="F1167" s="3">
        <f>IFERROR(AVERAGE(F1170), 0)</f>
        <v>0</v>
      </c>
      <c r="G1167" s="3">
        <f>IFERROR(AVERAGE(G1170), 0)</f>
        <v>0</v>
      </c>
    </row>
    <row r="1168" spans="2:7" outlineLevel="2">
      <c r="B1168" s="4" t="s">
        <v>9</v>
      </c>
      <c r="D1168">
        <f>E1171</f>
        <v>0</v>
      </c>
      <c r="E1168">
        <f>F1171</f>
        <v>0</v>
      </c>
      <c r="F1168">
        <f>G1171</f>
        <v>0</v>
      </c>
      <c r="G1168">
        <f>H1171</f>
        <v>0</v>
      </c>
    </row>
    <row r="1169" spans="2:7" outlineLevel="2">
      <c r="B1169" s="4" t="s">
        <v>10</v>
      </c>
      <c r="D1169">
        <f>E1172</f>
        <v>0</v>
      </c>
      <c r="E1169">
        <f>F1172</f>
        <v>0</v>
      </c>
      <c r="F1169">
        <f>G1172</f>
        <v>0</v>
      </c>
      <c r="G1169">
        <f>H1172</f>
        <v>0</v>
      </c>
    </row>
    <row r="1170" spans="2:7" s="5" customFormat="1" outlineLevel="1">
      <c r="C1170" s="5" t="s">
        <v>11</v>
      </c>
      <c r="D1170" s="1">
        <f>IFERROR(D1171/D1172, D1171)</f>
        <v>0</v>
      </c>
      <c r="E1170" s="1">
        <f>IFERROR(E1171/E1172, E1171)</f>
        <v>0</v>
      </c>
      <c r="F1170" s="1">
        <f>IFERROR(F1171/F1172, F1171)</f>
        <v>0</v>
      </c>
      <c r="G1170" s="1">
        <f>IFERROR(G1171/G1172, G1171)</f>
        <v>0</v>
      </c>
    </row>
    <row r="1171" spans="2:7" outlineLevel="2">
      <c r="C1171" t="s">
        <v>10</v>
      </c>
      <c r="D1171">
        <f>COUNTIF(D1173:D1173, "1")</f>
        <v>0</v>
      </c>
      <c r="E1171">
        <f>COUNTIF(E1173:E1173, "1")</f>
        <v>0</v>
      </c>
      <c r="F1171">
        <f>COUNTIF(F1173:F1173, "1")</f>
        <v>0</v>
      </c>
      <c r="G1171">
        <f>COUNTIF(G1173:G1173, "1")</f>
        <v>0</v>
      </c>
    </row>
    <row r="1172" spans="2:7" outlineLevel="2">
      <c r="C1172" t="s">
        <v>12</v>
      </c>
      <c r="D1172">
        <f>COUNTIF(D1173:D1173, "0")</f>
        <v>0</v>
      </c>
      <c r="E1172">
        <f>COUNTIF(E1173:E1173, "0")</f>
        <v>0</v>
      </c>
      <c r="F1172">
        <f>COUNTIF(F1173:F1173, "0")</f>
        <v>0</v>
      </c>
      <c r="G1172">
        <f>COUNTIF(G1173:G1173, "0")</f>
        <v>0</v>
      </c>
    </row>
    <row r="1173" spans="2:7" outlineLevel="2">
      <c r="B1173" t="s">
        <v>13</v>
      </c>
      <c r="C1173" t="s">
        <v>63</v>
      </c>
      <c r="D1173">
        <v>0</v>
      </c>
      <c r="E1173">
        <v>0</v>
      </c>
      <c r="F1173">
        <v>0</v>
      </c>
      <c r="G1173">
        <v>0</v>
      </c>
    </row>
    <row r="1174" spans="2:7" s="2" customFormat="1">
      <c r="B1174" s="2" t="s">
        <v>229</v>
      </c>
      <c r="D1174" s="2">
        <f>IFERROR(AVERAGE(D1177,D1191), 0)</f>
        <v>0</v>
      </c>
      <c r="E1174" s="2">
        <f>IFERROR(AVERAGE(E1177,E1191), 0)</f>
        <v>0</v>
      </c>
      <c r="F1174" s="2">
        <f>IFERROR(AVERAGE(F1177,F1191), 0)</f>
        <v>0</v>
      </c>
      <c r="G1174" s="2">
        <f>IFERROR(AVERAGE(G1177,G1191), 0)</f>
        <v>0</v>
      </c>
    </row>
    <row r="1175" spans="2:7" outlineLevel="2">
      <c r="B1175" t="s">
        <v>3</v>
      </c>
      <c r="D1175">
        <f>D1178+D1192</f>
        <v>0</v>
      </c>
      <c r="E1175">
        <f>E1178+E1192</f>
        <v>0</v>
      </c>
      <c r="F1175">
        <f>F1178+F1192</f>
        <v>0</v>
      </c>
      <c r="G1175">
        <f>G1178+G1192</f>
        <v>0</v>
      </c>
    </row>
    <row r="1176" spans="2:7" outlineLevel="2">
      <c r="B1176" t="s">
        <v>4</v>
      </c>
      <c r="D1176">
        <f>D1179+D1193</f>
        <v>0</v>
      </c>
      <c r="E1176">
        <f>E1179+E1193</f>
        <v>0</v>
      </c>
      <c r="F1176">
        <f>F1179+F1193</f>
        <v>0</v>
      </c>
      <c r="G1176">
        <f>G1179+G1193</f>
        <v>0</v>
      </c>
    </row>
    <row r="1177" spans="2:7" s="3" customFormat="1">
      <c r="B1177" s="3" t="s">
        <v>230</v>
      </c>
      <c r="C1177" s="3" t="s">
        <v>8</v>
      </c>
      <c r="D1177" s="3">
        <f>IFERROR(AVERAGE(D1180,D1186), 0)</f>
        <v>0</v>
      </c>
      <c r="E1177" s="3">
        <f>IFERROR(AVERAGE(E1180,E1186), 0)</f>
        <v>0</v>
      </c>
      <c r="F1177" s="3">
        <f>IFERROR(AVERAGE(F1180,F1186), 0)</f>
        <v>0</v>
      </c>
      <c r="G1177" s="3">
        <f>IFERROR(AVERAGE(G1180,G1186), 0)</f>
        <v>0</v>
      </c>
    </row>
    <row r="1178" spans="2:7" outlineLevel="2">
      <c r="B1178" s="4" t="s">
        <v>9</v>
      </c>
      <c r="D1178">
        <f>E1181+E1187</f>
        <v>0</v>
      </c>
      <c r="E1178">
        <f>F1181+F1187</f>
        <v>0</v>
      </c>
      <c r="F1178">
        <f>G1181+G1187</f>
        <v>0</v>
      </c>
      <c r="G1178">
        <f>H1181+H1187</f>
        <v>0</v>
      </c>
    </row>
    <row r="1179" spans="2:7" outlineLevel="2">
      <c r="B1179" s="4" t="s">
        <v>10</v>
      </c>
      <c r="D1179">
        <f>E1182+E1188</f>
        <v>0</v>
      </c>
      <c r="E1179">
        <f>F1182+F1188</f>
        <v>0</v>
      </c>
      <c r="F1179">
        <f>G1182+G1188</f>
        <v>0</v>
      </c>
      <c r="G1179">
        <f>H1182+H1188</f>
        <v>0</v>
      </c>
    </row>
    <row r="1180" spans="2:7" s="5" customFormat="1" outlineLevel="1">
      <c r="C1180" s="5" t="s">
        <v>11</v>
      </c>
      <c r="D1180" s="1">
        <f>IFERROR(D1181/D1182, D1181)</f>
        <v>0</v>
      </c>
      <c r="E1180" s="1">
        <f>IFERROR(E1181/E1182, E1181)</f>
        <v>0</v>
      </c>
      <c r="F1180" s="1">
        <f>IFERROR(F1181/F1182, F1181)</f>
        <v>0</v>
      </c>
      <c r="G1180" s="1">
        <f>IFERROR(G1181/G1182, G1181)</f>
        <v>0</v>
      </c>
    </row>
    <row r="1181" spans="2:7" outlineLevel="2">
      <c r="C1181" t="s">
        <v>10</v>
      </c>
      <c r="D1181">
        <f>COUNTIF(D1183:D1185, "1")</f>
        <v>0</v>
      </c>
      <c r="E1181">
        <f>COUNTIF(E1183:E1185, "1")</f>
        <v>0</v>
      </c>
      <c r="F1181">
        <f>COUNTIF(F1183:F1185, "1")</f>
        <v>0</v>
      </c>
      <c r="G1181">
        <f>COUNTIF(G1183:G1185, "1")</f>
        <v>0</v>
      </c>
    </row>
    <row r="1182" spans="2:7" outlineLevel="2">
      <c r="C1182" t="s">
        <v>12</v>
      </c>
      <c r="D1182">
        <f>COUNTIF(D1183:D1185, "0")</f>
        <v>0</v>
      </c>
      <c r="E1182">
        <f>COUNTIF(E1183:E1185, "0")</f>
        <v>0</v>
      </c>
      <c r="F1182">
        <f>COUNTIF(F1183:F1185, "0")</f>
        <v>0</v>
      </c>
      <c r="G1182">
        <f>COUNTIF(G1183:G1185, "0")</f>
        <v>0</v>
      </c>
    </row>
    <row r="1183" spans="2:7" outlineLevel="2">
      <c r="B1183" t="s">
        <v>13</v>
      </c>
      <c r="C1183" t="s">
        <v>29</v>
      </c>
      <c r="D1183">
        <v>0</v>
      </c>
      <c r="E1183">
        <v>0</v>
      </c>
      <c r="F1183">
        <v>0</v>
      </c>
      <c r="G1183">
        <v>0</v>
      </c>
    </row>
    <row r="1184" spans="2:7" outlineLevel="2">
      <c r="B1184" t="s">
        <v>13</v>
      </c>
      <c r="C1184" t="s">
        <v>34</v>
      </c>
      <c r="D1184">
        <v>0</v>
      </c>
      <c r="E1184">
        <v>0</v>
      </c>
      <c r="F1184">
        <v>0</v>
      </c>
      <c r="G1184">
        <v>0</v>
      </c>
    </row>
    <row r="1185" spans="2:7" outlineLevel="2">
      <c r="B1185" t="s">
        <v>13</v>
      </c>
      <c r="C1185" t="s">
        <v>231</v>
      </c>
      <c r="D1185">
        <v>0</v>
      </c>
      <c r="E1185">
        <v>0</v>
      </c>
      <c r="F1185">
        <v>0</v>
      </c>
      <c r="G1185">
        <v>0</v>
      </c>
    </row>
    <row r="1186" spans="2:7" s="5" customFormat="1" outlineLevel="1">
      <c r="C1186" s="5" t="s">
        <v>52</v>
      </c>
      <c r="D1186" s="1">
        <f>IFERROR(D1187/D1188, D1187)</f>
        <v>0</v>
      </c>
      <c r="E1186" s="1">
        <f>IFERROR(E1187/E1188, E1187)</f>
        <v>0</v>
      </c>
      <c r="F1186" s="1">
        <f>IFERROR(F1187/F1188, F1187)</f>
        <v>0</v>
      </c>
      <c r="G1186" s="1">
        <f>IFERROR(G1187/G1188, G1187)</f>
        <v>0</v>
      </c>
    </row>
    <row r="1187" spans="2:7" outlineLevel="2">
      <c r="C1187" t="s">
        <v>10</v>
      </c>
      <c r="D1187">
        <f>COUNTIF(D1189:D1190, "1")</f>
        <v>0</v>
      </c>
      <c r="E1187">
        <f>COUNTIF(E1189:E1190, "1")</f>
        <v>0</v>
      </c>
      <c r="F1187">
        <f>COUNTIF(F1189:F1190, "1")</f>
        <v>0</v>
      </c>
      <c r="G1187">
        <f>COUNTIF(G1189:G1190, "1")</f>
        <v>0</v>
      </c>
    </row>
    <row r="1188" spans="2:7" outlineLevel="2">
      <c r="C1188" t="s">
        <v>12</v>
      </c>
      <c r="D1188">
        <f>COUNTIF(D1189:D1190, "0")</f>
        <v>0</v>
      </c>
      <c r="E1188">
        <f>COUNTIF(E1189:E1190, "0")</f>
        <v>0</v>
      </c>
      <c r="F1188">
        <f>COUNTIF(F1189:F1190, "0")</f>
        <v>0</v>
      </c>
      <c r="G1188">
        <f>COUNTIF(G1189:G1190, "0")</f>
        <v>0</v>
      </c>
    </row>
    <row r="1189" spans="2:7" outlineLevel="2">
      <c r="B1189" t="s">
        <v>53</v>
      </c>
      <c r="C1189" t="s">
        <v>115</v>
      </c>
      <c r="D1189">
        <v>0</v>
      </c>
      <c r="E1189">
        <v>0</v>
      </c>
      <c r="F1189">
        <v>0</v>
      </c>
      <c r="G1189">
        <v>0</v>
      </c>
    </row>
    <row r="1190" spans="2:7" outlineLevel="2">
      <c r="B1190" t="s">
        <v>53</v>
      </c>
      <c r="C1190" t="s">
        <v>231</v>
      </c>
      <c r="D1190">
        <v>0</v>
      </c>
      <c r="E1190">
        <v>0</v>
      </c>
      <c r="F1190">
        <v>0</v>
      </c>
      <c r="G1190">
        <v>0</v>
      </c>
    </row>
    <row r="1191" spans="2:7" s="3" customFormat="1">
      <c r="B1191" s="3" t="s">
        <v>232</v>
      </c>
      <c r="C1191" s="3" t="s">
        <v>8</v>
      </c>
      <c r="D1191" s="3">
        <f>IFERROR(AVERAGE(D1194,D1198), 0)</f>
        <v>0</v>
      </c>
      <c r="E1191" s="3">
        <f>IFERROR(AVERAGE(E1194,E1198), 0)</f>
        <v>0</v>
      </c>
      <c r="F1191" s="3">
        <f>IFERROR(AVERAGE(F1194,F1198), 0)</f>
        <v>0</v>
      </c>
      <c r="G1191" s="3">
        <f>IFERROR(AVERAGE(G1194,G1198), 0)</f>
        <v>0</v>
      </c>
    </row>
    <row r="1192" spans="2:7" outlineLevel="2">
      <c r="B1192" s="4" t="s">
        <v>9</v>
      </c>
      <c r="D1192">
        <f>E1195+E1199</f>
        <v>0</v>
      </c>
      <c r="E1192">
        <f>F1195+F1199</f>
        <v>0</v>
      </c>
      <c r="F1192">
        <f>G1195+G1199</f>
        <v>0</v>
      </c>
      <c r="G1192">
        <f>H1195+H1199</f>
        <v>0</v>
      </c>
    </row>
    <row r="1193" spans="2:7" outlineLevel="2">
      <c r="B1193" s="4" t="s">
        <v>10</v>
      </c>
      <c r="D1193">
        <f>E1196+E1200</f>
        <v>0</v>
      </c>
      <c r="E1193">
        <f>F1196+F1200</f>
        <v>0</v>
      </c>
      <c r="F1193">
        <f>G1196+G1200</f>
        <v>0</v>
      </c>
      <c r="G1193">
        <f>H1196+H1200</f>
        <v>0</v>
      </c>
    </row>
    <row r="1194" spans="2:7" s="5" customFormat="1" outlineLevel="1">
      <c r="C1194" s="5" t="s">
        <v>233</v>
      </c>
      <c r="D1194" s="1">
        <f>IFERROR(D1195/D1196, D1195)</f>
        <v>0</v>
      </c>
      <c r="E1194" s="1">
        <f>IFERROR(E1195/E1196, E1195)</f>
        <v>0</v>
      </c>
      <c r="F1194" s="1">
        <f>IFERROR(F1195/F1196, F1195)</f>
        <v>0</v>
      </c>
      <c r="G1194" s="1">
        <f>IFERROR(G1195/G1196, G1195)</f>
        <v>0</v>
      </c>
    </row>
    <row r="1195" spans="2:7" outlineLevel="2">
      <c r="C1195" t="s">
        <v>10</v>
      </c>
      <c r="D1195">
        <f>COUNTIF(D1197:D1197, "1")</f>
        <v>0</v>
      </c>
      <c r="E1195">
        <f>COUNTIF(E1197:E1197, "1")</f>
        <v>0</v>
      </c>
      <c r="F1195">
        <f>COUNTIF(F1197:F1197, "1")</f>
        <v>0</v>
      </c>
      <c r="G1195">
        <f>COUNTIF(G1197:G1197, "1")</f>
        <v>0</v>
      </c>
    </row>
    <row r="1196" spans="2:7" outlineLevel="2">
      <c r="C1196" t="s">
        <v>12</v>
      </c>
      <c r="D1196">
        <f>COUNTIF(D1197:D1197, "0")</f>
        <v>0</v>
      </c>
      <c r="E1196">
        <f>COUNTIF(E1197:E1197, "0")</f>
        <v>0</v>
      </c>
      <c r="F1196">
        <f>COUNTIF(F1197:F1197, "0")</f>
        <v>0</v>
      </c>
      <c r="G1196">
        <f>COUNTIF(G1197:G1197, "0")</f>
        <v>0</v>
      </c>
    </row>
    <row r="1197" spans="2:7" outlineLevel="2">
      <c r="B1197" t="s">
        <v>234</v>
      </c>
      <c r="C1197" t="s">
        <v>29</v>
      </c>
      <c r="D1197">
        <v>1</v>
      </c>
      <c r="E1197">
        <v>0</v>
      </c>
      <c r="F1197">
        <v>0</v>
      </c>
      <c r="G1197">
        <v>0</v>
      </c>
    </row>
    <row r="1198" spans="2:7" s="5" customFormat="1" outlineLevel="1">
      <c r="C1198" s="5" t="s">
        <v>11</v>
      </c>
      <c r="D1198" s="1">
        <f>IFERROR(D1199/D1200, D1199)</f>
        <v>0</v>
      </c>
      <c r="E1198" s="1">
        <f>IFERROR(E1199/E1200, E1199)</f>
        <v>0</v>
      </c>
      <c r="F1198" s="1">
        <f>IFERROR(F1199/F1200, F1199)</f>
        <v>0</v>
      </c>
      <c r="G1198" s="1">
        <f>IFERROR(G1199/G1200, G1199)</f>
        <v>0</v>
      </c>
    </row>
    <row r="1199" spans="2:7" outlineLevel="2">
      <c r="C1199" t="s">
        <v>10</v>
      </c>
      <c r="D1199">
        <f>COUNTIF(D1201:D1201, "1")</f>
        <v>0</v>
      </c>
      <c r="E1199">
        <f>COUNTIF(E1201:E1201, "1")</f>
        <v>0</v>
      </c>
      <c r="F1199">
        <f>COUNTIF(F1201:F1201, "1")</f>
        <v>0</v>
      </c>
      <c r="G1199">
        <f>COUNTIF(G1201:G1201, "1")</f>
        <v>0</v>
      </c>
    </row>
    <row r="1200" spans="2:7" outlineLevel="2">
      <c r="C1200" t="s">
        <v>12</v>
      </c>
      <c r="D1200">
        <f>COUNTIF(D1201:D1201, "0")</f>
        <v>0</v>
      </c>
      <c r="E1200">
        <f>COUNTIF(E1201:E1201, "0")</f>
        <v>0</v>
      </c>
      <c r="F1200">
        <f>COUNTIF(F1201:F1201, "0")</f>
        <v>0</v>
      </c>
      <c r="G1200">
        <f>COUNTIF(G1201:G1201, "0")</f>
        <v>0</v>
      </c>
    </row>
    <row r="1201" spans="2:7" outlineLevel="2">
      <c r="B1201" t="s">
        <v>13</v>
      </c>
      <c r="C1201" t="s">
        <v>35</v>
      </c>
      <c r="D1201">
        <v>0</v>
      </c>
      <c r="E1201">
        <v>0</v>
      </c>
      <c r="F1201">
        <v>0</v>
      </c>
      <c r="G1201">
        <v>0</v>
      </c>
    </row>
    <row r="1202" spans="2:7" s="2" customFormat="1">
      <c r="B1202" s="2" t="s">
        <v>235</v>
      </c>
      <c r="D1202" s="2">
        <f>IFERROR(AVERAGE(D1205), 0)</f>
        <v>0</v>
      </c>
      <c r="E1202" s="2">
        <f>IFERROR(AVERAGE(E1205), 0)</f>
        <v>0</v>
      </c>
      <c r="F1202" s="2">
        <f>IFERROR(AVERAGE(F1205), 0)</f>
        <v>0</v>
      </c>
      <c r="G1202" s="2">
        <f>IFERROR(AVERAGE(G1205), 0)</f>
        <v>0</v>
      </c>
    </row>
    <row r="1203" spans="2:7" outlineLevel="2">
      <c r="B1203" t="s">
        <v>3</v>
      </c>
      <c r="D1203">
        <f>D1206</f>
        <v>0</v>
      </c>
      <c r="E1203">
        <f>E1206</f>
        <v>0</v>
      </c>
      <c r="F1203">
        <f>F1206</f>
        <v>0</v>
      </c>
      <c r="G1203">
        <f>G1206</f>
        <v>0</v>
      </c>
    </row>
    <row r="1204" spans="2:7" outlineLevel="2">
      <c r="B1204" t="s">
        <v>4</v>
      </c>
      <c r="D1204">
        <f>D1207</f>
        <v>0</v>
      </c>
      <c r="E1204">
        <f>E1207</f>
        <v>0</v>
      </c>
      <c r="F1204">
        <f>F1207</f>
        <v>0</v>
      </c>
      <c r="G1204">
        <f>G1207</f>
        <v>0</v>
      </c>
    </row>
    <row r="1205" spans="2:7" s="3" customFormat="1">
      <c r="B1205" s="3" t="s">
        <v>236</v>
      </c>
      <c r="C1205" s="3" t="s">
        <v>8</v>
      </c>
      <c r="D1205" s="3">
        <f>IFERROR(AVERAGE(D1208), 0)</f>
        <v>0</v>
      </c>
      <c r="E1205" s="3">
        <f>IFERROR(AVERAGE(E1208), 0)</f>
        <v>0</v>
      </c>
      <c r="F1205" s="3">
        <f>IFERROR(AVERAGE(F1208), 0)</f>
        <v>0</v>
      </c>
      <c r="G1205" s="3">
        <f>IFERROR(AVERAGE(G1208), 0)</f>
        <v>0</v>
      </c>
    </row>
    <row r="1206" spans="2:7" outlineLevel="2">
      <c r="B1206" s="4" t="s">
        <v>9</v>
      </c>
      <c r="D1206">
        <f>E1209</f>
        <v>0</v>
      </c>
      <c r="E1206">
        <f>F1209</f>
        <v>0</v>
      </c>
      <c r="F1206">
        <f>G1209</f>
        <v>0</v>
      </c>
      <c r="G1206">
        <f>H1209</f>
        <v>0</v>
      </c>
    </row>
    <row r="1207" spans="2:7" outlineLevel="2">
      <c r="B1207" s="4" t="s">
        <v>10</v>
      </c>
      <c r="D1207">
        <f>E1210</f>
        <v>0</v>
      </c>
      <c r="E1207">
        <f>F1210</f>
        <v>0</v>
      </c>
      <c r="F1207">
        <f>G1210</f>
        <v>0</v>
      </c>
      <c r="G1207">
        <f>H1210</f>
        <v>0</v>
      </c>
    </row>
    <row r="1208" spans="2:7" s="5" customFormat="1" outlineLevel="1">
      <c r="C1208" s="5" t="s">
        <v>11</v>
      </c>
      <c r="D1208" s="1">
        <f>IFERROR(D1209/D1210, D1209)</f>
        <v>0</v>
      </c>
      <c r="E1208" s="1">
        <f>IFERROR(E1209/E1210, E1209)</f>
        <v>0</v>
      </c>
      <c r="F1208" s="1">
        <f>IFERROR(F1209/F1210, F1209)</f>
        <v>0</v>
      </c>
      <c r="G1208" s="1">
        <f>IFERROR(G1209/G1210, G1209)</f>
        <v>0</v>
      </c>
    </row>
    <row r="1209" spans="2:7" outlineLevel="2">
      <c r="C1209" t="s">
        <v>10</v>
      </c>
      <c r="D1209">
        <f>COUNTIF(D1211:D1218, "1")</f>
        <v>0</v>
      </c>
      <c r="E1209">
        <f>COUNTIF(E1211:E1218, "1")</f>
        <v>0</v>
      </c>
      <c r="F1209">
        <f>COUNTIF(F1211:F1218, "1")</f>
        <v>0</v>
      </c>
      <c r="G1209">
        <f>COUNTIF(G1211:G1218, "1")</f>
        <v>0</v>
      </c>
    </row>
    <row r="1210" spans="2:7" outlineLevel="2">
      <c r="C1210" t="s">
        <v>12</v>
      </c>
      <c r="D1210">
        <f>COUNTIF(D1211:D1218, "0")</f>
        <v>0</v>
      </c>
      <c r="E1210">
        <f>COUNTIF(E1211:E1218, "0")</f>
        <v>0</v>
      </c>
      <c r="F1210">
        <f>COUNTIF(F1211:F1218, "0")</f>
        <v>0</v>
      </c>
      <c r="G1210">
        <f>COUNTIF(G1211:G1218, "0")</f>
        <v>0</v>
      </c>
    </row>
    <row r="1211" spans="2:7" outlineLevel="2">
      <c r="B1211" t="s">
        <v>13</v>
      </c>
      <c r="C1211" t="s">
        <v>231</v>
      </c>
      <c r="D1211">
        <v>0</v>
      </c>
      <c r="E1211">
        <v>0</v>
      </c>
      <c r="F1211">
        <v>0</v>
      </c>
      <c r="G1211">
        <v>0</v>
      </c>
    </row>
    <row r="1212" spans="2:7" outlineLevel="2">
      <c r="B1212" t="s">
        <v>13</v>
      </c>
      <c r="C1212" t="s">
        <v>37</v>
      </c>
      <c r="D1212">
        <v>0</v>
      </c>
      <c r="E1212">
        <v>0</v>
      </c>
      <c r="F1212">
        <v>1</v>
      </c>
      <c r="G1212">
        <v>0</v>
      </c>
    </row>
    <row r="1213" spans="2:7" outlineLevel="2">
      <c r="B1213" t="s">
        <v>13</v>
      </c>
      <c r="C1213" t="s">
        <v>46</v>
      </c>
      <c r="D1213">
        <v>0</v>
      </c>
      <c r="E1213">
        <v>0</v>
      </c>
      <c r="F1213">
        <v>1</v>
      </c>
      <c r="G1213">
        <v>0</v>
      </c>
    </row>
    <row r="1214" spans="2:7" outlineLevel="2">
      <c r="B1214" t="s">
        <v>13</v>
      </c>
      <c r="C1214" t="s">
        <v>25</v>
      </c>
      <c r="D1214">
        <v>0</v>
      </c>
      <c r="E1214">
        <v>0</v>
      </c>
      <c r="F1214">
        <v>0</v>
      </c>
      <c r="G1214">
        <v>0</v>
      </c>
    </row>
    <row r="1215" spans="2:7" outlineLevel="2">
      <c r="B1215" t="s">
        <v>13</v>
      </c>
      <c r="C1215" t="s">
        <v>102</v>
      </c>
      <c r="D1215">
        <v>0</v>
      </c>
      <c r="E1215">
        <v>1</v>
      </c>
      <c r="F1215">
        <v>0</v>
      </c>
      <c r="G1215">
        <v>0</v>
      </c>
    </row>
    <row r="1216" spans="2:7" outlineLevel="2">
      <c r="B1216" t="s">
        <v>13</v>
      </c>
      <c r="C1216" t="s">
        <v>204</v>
      </c>
      <c r="D1216">
        <v>0</v>
      </c>
      <c r="E1216">
        <v>0</v>
      </c>
      <c r="F1216">
        <v>1</v>
      </c>
      <c r="G1216">
        <v>0</v>
      </c>
    </row>
    <row r="1217" spans="2:7" outlineLevel="2">
      <c r="B1217" t="s">
        <v>13</v>
      </c>
      <c r="C1217" t="s">
        <v>115</v>
      </c>
      <c r="D1217">
        <v>0</v>
      </c>
      <c r="E1217">
        <v>0</v>
      </c>
      <c r="F1217">
        <v>0</v>
      </c>
      <c r="G1217">
        <v>0</v>
      </c>
    </row>
    <row r="1218" spans="2:7" outlineLevel="2">
      <c r="B1218" t="s">
        <v>13</v>
      </c>
      <c r="C1218" t="s">
        <v>237</v>
      </c>
      <c r="D1218">
        <v>1</v>
      </c>
      <c r="E1218">
        <v>0</v>
      </c>
      <c r="F1218">
        <v>1</v>
      </c>
      <c r="G1218">
        <v>0</v>
      </c>
    </row>
    <row r="1219" spans="2:7" s="2" customFormat="1">
      <c r="B1219" s="2" t="s">
        <v>238</v>
      </c>
      <c r="D1219" s="2">
        <f>IFERROR(AVERAGE(D1222), 0)</f>
        <v>0</v>
      </c>
      <c r="E1219" s="2">
        <f>IFERROR(AVERAGE(E1222), 0)</f>
        <v>0</v>
      </c>
      <c r="F1219" s="2">
        <f>IFERROR(AVERAGE(F1222), 0)</f>
        <v>0</v>
      </c>
      <c r="G1219" s="2">
        <f>IFERROR(AVERAGE(G1222), 0)</f>
        <v>0</v>
      </c>
    </row>
    <row r="1220" spans="2:7" outlineLevel="2">
      <c r="B1220" t="s">
        <v>3</v>
      </c>
      <c r="D1220">
        <f>D1223</f>
        <v>0</v>
      </c>
      <c r="E1220">
        <f>E1223</f>
        <v>0</v>
      </c>
      <c r="F1220">
        <f>F1223</f>
        <v>0</v>
      </c>
      <c r="G1220">
        <f>G1223</f>
        <v>0</v>
      </c>
    </row>
    <row r="1221" spans="2:7" outlineLevel="2">
      <c r="B1221" t="s">
        <v>4</v>
      </c>
      <c r="D1221">
        <f>D1224</f>
        <v>0</v>
      </c>
      <c r="E1221">
        <f>E1224</f>
        <v>0</v>
      </c>
      <c r="F1221">
        <f>F1224</f>
        <v>0</v>
      </c>
      <c r="G1221">
        <f>G1224</f>
        <v>0</v>
      </c>
    </row>
    <row r="1222" spans="2:7" s="3" customFormat="1">
      <c r="B1222" s="3" t="s">
        <v>239</v>
      </c>
      <c r="C1222" s="3" t="s">
        <v>8</v>
      </c>
      <c r="D1222" s="3">
        <f>IFERROR(AVERAGE(D1225), 0)</f>
        <v>0</v>
      </c>
      <c r="E1222" s="3">
        <f>IFERROR(AVERAGE(E1225), 0)</f>
        <v>0</v>
      </c>
      <c r="F1222" s="3">
        <f>IFERROR(AVERAGE(F1225), 0)</f>
        <v>0</v>
      </c>
      <c r="G1222" s="3">
        <f>IFERROR(AVERAGE(G1225), 0)</f>
        <v>0</v>
      </c>
    </row>
    <row r="1223" spans="2:7" outlineLevel="2">
      <c r="B1223" s="4" t="s">
        <v>9</v>
      </c>
      <c r="D1223">
        <f>E1226</f>
        <v>0</v>
      </c>
      <c r="E1223">
        <f>F1226</f>
        <v>0</v>
      </c>
      <c r="F1223">
        <f>G1226</f>
        <v>0</v>
      </c>
      <c r="G1223">
        <f>H1226</f>
        <v>0</v>
      </c>
    </row>
    <row r="1224" spans="2:7" outlineLevel="2">
      <c r="B1224" s="4" t="s">
        <v>10</v>
      </c>
      <c r="D1224">
        <f>E1227</f>
        <v>0</v>
      </c>
      <c r="E1224">
        <f>F1227</f>
        <v>0</v>
      </c>
      <c r="F1224">
        <f>G1227</f>
        <v>0</v>
      </c>
      <c r="G1224">
        <f>H1227</f>
        <v>0</v>
      </c>
    </row>
    <row r="1225" spans="2:7" s="5" customFormat="1" outlineLevel="1">
      <c r="C1225" s="5" t="s">
        <v>240</v>
      </c>
      <c r="D1225" s="1">
        <f>IFERROR(D1226/D1227, D1226)</f>
        <v>0</v>
      </c>
      <c r="E1225" s="1">
        <f>IFERROR(E1226/E1227, E1226)</f>
        <v>0</v>
      </c>
      <c r="F1225" s="1">
        <f>IFERROR(F1226/F1227, F1226)</f>
        <v>0</v>
      </c>
      <c r="G1225" s="1">
        <f>IFERROR(G1226/G1227, G1226)</f>
        <v>0</v>
      </c>
    </row>
    <row r="1226" spans="2:7" outlineLevel="2">
      <c r="C1226" t="s">
        <v>10</v>
      </c>
      <c r="D1226">
        <f>COUNTIF(D1228:D1228, "1")</f>
        <v>0</v>
      </c>
      <c r="E1226">
        <f>COUNTIF(E1228:E1228, "1")</f>
        <v>0</v>
      </c>
      <c r="F1226">
        <f>COUNTIF(F1228:F1228, "1")</f>
        <v>0</v>
      </c>
      <c r="G1226">
        <f>COUNTIF(G1228:G1228, "1")</f>
        <v>0</v>
      </c>
    </row>
    <row r="1227" spans="2:7" outlineLevel="2">
      <c r="C1227" t="s">
        <v>12</v>
      </c>
      <c r="D1227">
        <f>COUNTIF(D1228:D1228, "0")</f>
        <v>0</v>
      </c>
      <c r="E1227">
        <f>COUNTIF(E1228:E1228, "0")</f>
        <v>0</v>
      </c>
      <c r="F1227">
        <f>COUNTIF(F1228:F1228, "0")</f>
        <v>0</v>
      </c>
      <c r="G1227">
        <f>COUNTIF(G1228:G1228, "0")</f>
        <v>0</v>
      </c>
    </row>
    <row r="1228" spans="2:7" outlineLevel="2">
      <c r="B1228" t="s">
        <v>241</v>
      </c>
      <c r="C1228" t="s">
        <v>29</v>
      </c>
      <c r="D1228">
        <v>0</v>
      </c>
      <c r="E1228">
        <v>0</v>
      </c>
      <c r="F1228">
        <v>0</v>
      </c>
      <c r="G1228">
        <v>0</v>
      </c>
    </row>
    <row r="1229" spans="2:7" s="2" customFormat="1">
      <c r="B1229" s="2" t="s">
        <v>242</v>
      </c>
      <c r="D1229" s="2">
        <f>IFERROR(AVERAGE(), 0)</f>
        <v>0</v>
      </c>
      <c r="E1229" s="2">
        <f>IFERROR(AVERAGE(), 0)</f>
        <v>0</v>
      </c>
      <c r="F1229" s="2">
        <f>IFERROR(AVERAGE(), 0)</f>
        <v>0</v>
      </c>
      <c r="G1229" s="2">
        <f>IFERROR(AVERAGE(), 0)</f>
        <v>0</v>
      </c>
    </row>
    <row r="1230" spans="2:7" outlineLevel="2">
      <c r="B1230" t="s">
        <v>3</v>
      </c>
      <c r="D1230">
        <f/>
        <v>0</v>
      </c>
      <c r="E1230">
        <f/>
        <v>0</v>
      </c>
      <c r="F1230">
        <f/>
        <v>0</v>
      </c>
      <c r="G1230">
        <f/>
        <v>0</v>
      </c>
    </row>
    <row r="1231" spans="2:7" outlineLevel="2">
      <c r="B1231" t="s">
        <v>4</v>
      </c>
      <c r="D1231">
        <f/>
        <v>0</v>
      </c>
      <c r="E1231">
        <f/>
        <v>0</v>
      </c>
      <c r="F1231">
        <f/>
        <v>0</v>
      </c>
      <c r="G1231">
        <f/>
        <v>0</v>
      </c>
    </row>
    <row r="1232" spans="2:7" s="2" customFormat="1">
      <c r="B1232" s="2" t="s">
        <v>243</v>
      </c>
      <c r="D1232" s="2">
        <f>IFERROR(AVERAGE(D1235,D1242), 0)</f>
        <v>0</v>
      </c>
      <c r="E1232" s="2">
        <f>IFERROR(AVERAGE(E1235,E1242), 0)</f>
        <v>0</v>
      </c>
      <c r="F1232" s="2">
        <f>IFERROR(AVERAGE(F1235,F1242), 0)</f>
        <v>0</v>
      </c>
      <c r="G1232" s="2">
        <f>IFERROR(AVERAGE(G1235,G1242), 0)</f>
        <v>0</v>
      </c>
    </row>
    <row r="1233" spans="2:7" outlineLevel="2">
      <c r="B1233" t="s">
        <v>3</v>
      </c>
      <c r="D1233">
        <f>D1236+D1243</f>
        <v>0</v>
      </c>
      <c r="E1233">
        <f>E1236+E1243</f>
        <v>0</v>
      </c>
      <c r="F1233">
        <f>F1236+F1243</f>
        <v>0</v>
      </c>
      <c r="G1233">
        <f>G1236+G1243</f>
        <v>0</v>
      </c>
    </row>
    <row r="1234" spans="2:7" outlineLevel="2">
      <c r="B1234" t="s">
        <v>4</v>
      </c>
      <c r="D1234">
        <f>D1237+D1244</f>
        <v>0</v>
      </c>
      <c r="E1234">
        <f>E1237+E1244</f>
        <v>0</v>
      </c>
      <c r="F1234">
        <f>F1237+F1244</f>
        <v>0</v>
      </c>
      <c r="G1234">
        <f>G1237+G1244</f>
        <v>0</v>
      </c>
    </row>
    <row r="1235" spans="2:7" s="3" customFormat="1">
      <c r="B1235" s="3" t="s">
        <v>244</v>
      </c>
      <c r="C1235" s="3" t="s">
        <v>8</v>
      </c>
      <c r="D1235" s="3">
        <f>IFERROR(AVERAGE(D1238), 0)</f>
        <v>0</v>
      </c>
      <c r="E1235" s="3">
        <f>IFERROR(AVERAGE(E1238), 0)</f>
        <v>0</v>
      </c>
      <c r="F1235" s="3">
        <f>IFERROR(AVERAGE(F1238), 0)</f>
        <v>0</v>
      </c>
      <c r="G1235" s="3">
        <f>IFERROR(AVERAGE(G1238), 0)</f>
        <v>0</v>
      </c>
    </row>
    <row r="1236" spans="2:7" outlineLevel="2">
      <c r="B1236" s="4" t="s">
        <v>9</v>
      </c>
      <c r="D1236">
        <f>E1239</f>
        <v>0</v>
      </c>
      <c r="E1236">
        <f>F1239</f>
        <v>0</v>
      </c>
      <c r="F1236">
        <f>G1239</f>
        <v>0</v>
      </c>
      <c r="G1236">
        <f>H1239</f>
        <v>0</v>
      </c>
    </row>
    <row r="1237" spans="2:7" outlineLevel="2">
      <c r="B1237" s="4" t="s">
        <v>10</v>
      </c>
      <c r="D1237">
        <f>E1240</f>
        <v>0</v>
      </c>
      <c r="E1237">
        <f>F1240</f>
        <v>0</v>
      </c>
      <c r="F1237">
        <f>G1240</f>
        <v>0</v>
      </c>
      <c r="G1237">
        <f>H1240</f>
        <v>0</v>
      </c>
    </row>
    <row r="1238" spans="2:7" s="5" customFormat="1" outlineLevel="1">
      <c r="C1238" s="5" t="s">
        <v>11</v>
      </c>
      <c r="D1238" s="1">
        <f>IFERROR(D1239/D1240, D1239)</f>
        <v>0</v>
      </c>
      <c r="E1238" s="1">
        <f>IFERROR(E1239/E1240, E1239)</f>
        <v>0</v>
      </c>
      <c r="F1238" s="1">
        <f>IFERROR(F1239/F1240, F1239)</f>
        <v>0</v>
      </c>
      <c r="G1238" s="1">
        <f>IFERROR(G1239/G1240, G1239)</f>
        <v>0</v>
      </c>
    </row>
    <row r="1239" spans="2:7" outlineLevel="2">
      <c r="C1239" t="s">
        <v>10</v>
      </c>
      <c r="D1239">
        <f>COUNTIF(D1241:D1241, "1")</f>
        <v>0</v>
      </c>
      <c r="E1239">
        <f>COUNTIF(E1241:E1241, "1")</f>
        <v>0</v>
      </c>
      <c r="F1239">
        <f>COUNTIF(F1241:F1241, "1")</f>
        <v>0</v>
      </c>
      <c r="G1239">
        <f>COUNTIF(G1241:G1241, "1")</f>
        <v>0</v>
      </c>
    </row>
    <row r="1240" spans="2:7" outlineLevel="2">
      <c r="C1240" t="s">
        <v>12</v>
      </c>
      <c r="D1240">
        <f>COUNTIF(D1241:D1241, "0")</f>
        <v>0</v>
      </c>
      <c r="E1240">
        <f>COUNTIF(E1241:E1241, "0")</f>
        <v>0</v>
      </c>
      <c r="F1240">
        <f>COUNTIF(F1241:F1241, "0")</f>
        <v>0</v>
      </c>
      <c r="G1240">
        <f>COUNTIF(G1241:G1241, "0")</f>
        <v>0</v>
      </c>
    </row>
    <row r="1241" spans="2:7" outlineLevel="2">
      <c r="B1241" t="s">
        <v>13</v>
      </c>
      <c r="C1241" t="s">
        <v>27</v>
      </c>
      <c r="D1241">
        <v>0</v>
      </c>
      <c r="E1241">
        <v>0</v>
      </c>
      <c r="F1241">
        <v>0</v>
      </c>
      <c r="G1241">
        <v>0</v>
      </c>
    </row>
    <row r="1242" spans="2:7" s="3" customFormat="1">
      <c r="B1242" s="3" t="s">
        <v>245</v>
      </c>
      <c r="C1242" s="3" t="s">
        <v>8</v>
      </c>
      <c r="D1242" s="3">
        <f>IFERROR(AVERAGE(D1245), 0)</f>
        <v>0</v>
      </c>
      <c r="E1242" s="3">
        <f>IFERROR(AVERAGE(E1245), 0)</f>
        <v>0</v>
      </c>
      <c r="F1242" s="3">
        <f>IFERROR(AVERAGE(F1245), 0)</f>
        <v>0</v>
      </c>
      <c r="G1242" s="3">
        <f>IFERROR(AVERAGE(G1245), 0)</f>
        <v>0</v>
      </c>
    </row>
    <row r="1243" spans="2:7" outlineLevel="2">
      <c r="B1243" s="4" t="s">
        <v>9</v>
      </c>
      <c r="D1243">
        <f>E1246</f>
        <v>0</v>
      </c>
      <c r="E1243">
        <f>F1246</f>
        <v>0</v>
      </c>
      <c r="F1243">
        <f>G1246</f>
        <v>0</v>
      </c>
      <c r="G1243">
        <f>H1246</f>
        <v>0</v>
      </c>
    </row>
    <row r="1244" spans="2:7" outlineLevel="2">
      <c r="B1244" s="4" t="s">
        <v>10</v>
      </c>
      <c r="D1244">
        <f>E1247</f>
        <v>0</v>
      </c>
      <c r="E1244">
        <f>F1247</f>
        <v>0</v>
      </c>
      <c r="F1244">
        <f>G1247</f>
        <v>0</v>
      </c>
      <c r="G1244">
        <f>H1247</f>
        <v>0</v>
      </c>
    </row>
    <row r="1245" spans="2:7" s="5" customFormat="1" outlineLevel="1">
      <c r="C1245" s="5" t="s">
        <v>11</v>
      </c>
      <c r="D1245" s="1">
        <f>IFERROR(D1246/D1247, D1246)</f>
        <v>0</v>
      </c>
      <c r="E1245" s="1">
        <f>IFERROR(E1246/E1247, E1246)</f>
        <v>0</v>
      </c>
      <c r="F1245" s="1">
        <f>IFERROR(F1246/F1247, F1246)</f>
        <v>0</v>
      </c>
      <c r="G1245" s="1">
        <f>IFERROR(G1246/G1247, G1246)</f>
        <v>0</v>
      </c>
    </row>
    <row r="1246" spans="2:7" outlineLevel="2">
      <c r="C1246" t="s">
        <v>10</v>
      </c>
      <c r="D1246">
        <f>COUNTIF(D1248:D1249, "1")</f>
        <v>0</v>
      </c>
      <c r="E1246">
        <f>COUNTIF(E1248:E1249, "1")</f>
        <v>0</v>
      </c>
      <c r="F1246">
        <f>COUNTIF(F1248:F1249, "1")</f>
        <v>0</v>
      </c>
      <c r="G1246">
        <f>COUNTIF(G1248:G1249, "1")</f>
        <v>0</v>
      </c>
    </row>
    <row r="1247" spans="2:7" outlineLevel="2">
      <c r="C1247" t="s">
        <v>12</v>
      </c>
      <c r="D1247">
        <f>COUNTIF(D1248:D1249, "0")</f>
        <v>0</v>
      </c>
      <c r="E1247">
        <f>COUNTIF(E1248:E1249, "0")</f>
        <v>0</v>
      </c>
      <c r="F1247">
        <f>COUNTIF(F1248:F1249, "0")</f>
        <v>0</v>
      </c>
      <c r="G1247">
        <f>COUNTIF(G1248:G1249, "0")</f>
        <v>0</v>
      </c>
    </row>
    <row r="1248" spans="2:7" outlineLevel="2">
      <c r="B1248" t="s">
        <v>13</v>
      </c>
      <c r="C1248" t="s">
        <v>64</v>
      </c>
      <c r="D1248">
        <v>0</v>
      </c>
      <c r="E1248">
        <v>0</v>
      </c>
      <c r="F1248">
        <v>0</v>
      </c>
      <c r="G1248">
        <v>0</v>
      </c>
    </row>
    <row r="1249" spans="2:7" outlineLevel="2">
      <c r="B1249" t="s">
        <v>13</v>
      </c>
      <c r="C1249" t="s">
        <v>64</v>
      </c>
      <c r="D1249">
        <v>0</v>
      </c>
      <c r="E1249">
        <v>0</v>
      </c>
      <c r="F1249">
        <v>0</v>
      </c>
      <c r="G1249">
        <v>0</v>
      </c>
    </row>
    <row r="1250" spans="2:7" s="2" customFormat="1">
      <c r="B1250" s="2" t="s">
        <v>246</v>
      </c>
      <c r="D1250" s="2">
        <f>IFERROR(AVERAGE(D1253,D1260,D1267), 0)</f>
        <v>0</v>
      </c>
      <c r="E1250" s="2">
        <f>IFERROR(AVERAGE(E1253,E1260,E1267), 0)</f>
        <v>0</v>
      </c>
      <c r="F1250" s="2">
        <f>IFERROR(AVERAGE(F1253,F1260,F1267), 0)</f>
        <v>0</v>
      </c>
      <c r="G1250" s="2">
        <f>IFERROR(AVERAGE(G1253,G1260,G1267), 0)</f>
        <v>0</v>
      </c>
    </row>
    <row r="1251" spans="2:7" outlineLevel="2">
      <c r="B1251" t="s">
        <v>3</v>
      </c>
      <c r="D1251">
        <f>D1254+D1261+D1268</f>
        <v>0</v>
      </c>
      <c r="E1251">
        <f>E1254+E1261+E1268</f>
        <v>0</v>
      </c>
      <c r="F1251">
        <f>F1254+F1261+F1268</f>
        <v>0</v>
      </c>
      <c r="G1251">
        <f>G1254+G1261+G1268</f>
        <v>0</v>
      </c>
    </row>
    <row r="1252" spans="2:7" outlineLevel="2">
      <c r="B1252" t="s">
        <v>4</v>
      </c>
      <c r="D1252">
        <f>D1255+D1262+D1269</f>
        <v>0</v>
      </c>
      <c r="E1252">
        <f>E1255+E1262+E1269</f>
        <v>0</v>
      </c>
      <c r="F1252">
        <f>F1255+F1262+F1269</f>
        <v>0</v>
      </c>
      <c r="G1252">
        <f>G1255+G1262+G1269</f>
        <v>0</v>
      </c>
    </row>
    <row r="1253" spans="2:7" s="3" customFormat="1">
      <c r="B1253" s="3" t="s">
        <v>247</v>
      </c>
      <c r="C1253" s="3" t="s">
        <v>8</v>
      </c>
      <c r="D1253" s="3">
        <f>IFERROR(AVERAGE(D1256), 0)</f>
        <v>0</v>
      </c>
      <c r="E1253" s="3">
        <f>IFERROR(AVERAGE(E1256), 0)</f>
        <v>0</v>
      </c>
      <c r="F1253" s="3">
        <f>IFERROR(AVERAGE(F1256), 0)</f>
        <v>0</v>
      </c>
      <c r="G1253" s="3">
        <f>IFERROR(AVERAGE(G1256), 0)</f>
        <v>0</v>
      </c>
    </row>
    <row r="1254" spans="2:7" outlineLevel="2">
      <c r="B1254" s="4" t="s">
        <v>9</v>
      </c>
      <c r="D1254">
        <f>E1257</f>
        <v>0</v>
      </c>
      <c r="E1254">
        <f>F1257</f>
        <v>0</v>
      </c>
      <c r="F1254">
        <f>G1257</f>
        <v>0</v>
      </c>
      <c r="G1254">
        <f>H1257</f>
        <v>0</v>
      </c>
    </row>
    <row r="1255" spans="2:7" outlineLevel="2">
      <c r="B1255" s="4" t="s">
        <v>10</v>
      </c>
      <c r="D1255">
        <f>E1258</f>
        <v>0</v>
      </c>
      <c r="E1255">
        <f>F1258</f>
        <v>0</v>
      </c>
      <c r="F1255">
        <f>G1258</f>
        <v>0</v>
      </c>
      <c r="G1255">
        <f>H1258</f>
        <v>0</v>
      </c>
    </row>
    <row r="1256" spans="2:7" s="5" customFormat="1" outlineLevel="1">
      <c r="C1256" s="5" t="s">
        <v>142</v>
      </c>
      <c r="D1256" s="1">
        <f>IFERROR(D1257/D1258, D1257)</f>
        <v>0</v>
      </c>
      <c r="E1256" s="1">
        <f>IFERROR(E1257/E1258, E1257)</f>
        <v>0</v>
      </c>
      <c r="F1256" s="1">
        <f>IFERROR(F1257/F1258, F1257)</f>
        <v>0</v>
      </c>
      <c r="G1256" s="1">
        <f>IFERROR(G1257/G1258, G1257)</f>
        <v>0</v>
      </c>
    </row>
    <row r="1257" spans="2:7" outlineLevel="2">
      <c r="C1257" t="s">
        <v>10</v>
      </c>
      <c r="D1257">
        <f>COUNTIF(D1259:D1259, "1")</f>
        <v>0</v>
      </c>
      <c r="E1257">
        <f>COUNTIF(E1259:E1259, "1")</f>
        <v>0</v>
      </c>
      <c r="F1257">
        <f>COUNTIF(F1259:F1259, "1")</f>
        <v>0</v>
      </c>
      <c r="G1257">
        <f>COUNTIF(G1259:G1259, "1")</f>
        <v>0</v>
      </c>
    </row>
    <row r="1258" spans="2:7" outlineLevel="2">
      <c r="C1258" t="s">
        <v>12</v>
      </c>
      <c r="D1258">
        <f>COUNTIF(D1259:D1259, "0")</f>
        <v>0</v>
      </c>
      <c r="E1258">
        <f>COUNTIF(E1259:E1259, "0")</f>
        <v>0</v>
      </c>
      <c r="F1258">
        <f>COUNTIF(F1259:F1259, "0")</f>
        <v>0</v>
      </c>
      <c r="G1258">
        <f>COUNTIF(G1259:G1259, "0")</f>
        <v>0</v>
      </c>
    </row>
    <row r="1259" spans="2:7" outlineLevel="2">
      <c r="B1259" t="s">
        <v>143</v>
      </c>
      <c r="C1259" t="s">
        <v>25</v>
      </c>
      <c r="D1259">
        <v>0</v>
      </c>
      <c r="E1259">
        <v>0</v>
      </c>
      <c r="F1259">
        <v>0</v>
      </c>
      <c r="G1259">
        <v>0</v>
      </c>
    </row>
    <row r="1260" spans="2:7" s="3" customFormat="1">
      <c r="B1260" s="3" t="s">
        <v>248</v>
      </c>
      <c r="C1260" s="3" t="s">
        <v>8</v>
      </c>
      <c r="D1260" s="3">
        <f>IFERROR(AVERAGE(D1263), 0)</f>
        <v>0</v>
      </c>
      <c r="E1260" s="3">
        <f>IFERROR(AVERAGE(E1263), 0)</f>
        <v>0</v>
      </c>
      <c r="F1260" s="3">
        <f>IFERROR(AVERAGE(F1263), 0)</f>
        <v>0</v>
      </c>
      <c r="G1260" s="3">
        <f>IFERROR(AVERAGE(G1263), 0)</f>
        <v>0</v>
      </c>
    </row>
    <row r="1261" spans="2:7" outlineLevel="2">
      <c r="B1261" s="4" t="s">
        <v>9</v>
      </c>
      <c r="D1261">
        <f>E1264</f>
        <v>0</v>
      </c>
      <c r="E1261">
        <f>F1264</f>
        <v>0</v>
      </c>
      <c r="F1261">
        <f>G1264</f>
        <v>0</v>
      </c>
      <c r="G1261">
        <f>H1264</f>
        <v>0</v>
      </c>
    </row>
    <row r="1262" spans="2:7" outlineLevel="2">
      <c r="B1262" s="4" t="s">
        <v>10</v>
      </c>
      <c r="D1262">
        <f>E1265</f>
        <v>0</v>
      </c>
      <c r="E1262">
        <f>F1265</f>
        <v>0</v>
      </c>
      <c r="F1262">
        <f>G1265</f>
        <v>0</v>
      </c>
      <c r="G1262">
        <f>H1265</f>
        <v>0</v>
      </c>
    </row>
    <row r="1263" spans="2:7" s="5" customFormat="1" outlineLevel="1">
      <c r="C1263" s="5" t="s">
        <v>11</v>
      </c>
      <c r="D1263" s="1">
        <f>IFERROR(D1264/D1265, D1264)</f>
        <v>0</v>
      </c>
      <c r="E1263" s="1">
        <f>IFERROR(E1264/E1265, E1264)</f>
        <v>0</v>
      </c>
      <c r="F1263" s="1">
        <f>IFERROR(F1264/F1265, F1264)</f>
        <v>0</v>
      </c>
      <c r="G1263" s="1">
        <f>IFERROR(G1264/G1265, G1264)</f>
        <v>0</v>
      </c>
    </row>
    <row r="1264" spans="2:7" outlineLevel="2">
      <c r="C1264" t="s">
        <v>10</v>
      </c>
      <c r="D1264">
        <f>COUNTIF(D1266:D1266, "1")</f>
        <v>0</v>
      </c>
      <c r="E1264">
        <f>COUNTIF(E1266:E1266, "1")</f>
        <v>0</v>
      </c>
      <c r="F1264">
        <f>COUNTIF(F1266:F1266, "1")</f>
        <v>0</v>
      </c>
      <c r="G1264">
        <f>COUNTIF(G1266:G1266, "1")</f>
        <v>0</v>
      </c>
    </row>
    <row r="1265" spans="2:7" outlineLevel="2">
      <c r="C1265" t="s">
        <v>12</v>
      </c>
      <c r="D1265">
        <f>COUNTIF(D1266:D1266, "0")</f>
        <v>0</v>
      </c>
      <c r="E1265">
        <f>COUNTIF(E1266:E1266, "0")</f>
        <v>0</v>
      </c>
      <c r="F1265">
        <f>COUNTIF(F1266:F1266, "0")</f>
        <v>0</v>
      </c>
      <c r="G1265">
        <f>COUNTIF(G1266:G1266, "0")</f>
        <v>0</v>
      </c>
    </row>
    <row r="1266" spans="2:7" outlineLevel="2">
      <c r="B1266" t="s">
        <v>13</v>
      </c>
      <c r="C1266" t="s">
        <v>36</v>
      </c>
      <c r="D1266">
        <v>0</v>
      </c>
      <c r="E1266">
        <v>0</v>
      </c>
      <c r="F1266">
        <v>0</v>
      </c>
      <c r="G1266">
        <v>0</v>
      </c>
    </row>
    <row r="1267" spans="2:7" s="3" customFormat="1">
      <c r="B1267" s="3" t="s">
        <v>249</v>
      </c>
      <c r="C1267" s="3" t="s">
        <v>8</v>
      </c>
      <c r="D1267" s="3">
        <f>IFERROR(AVERAGE(D1270), 0)</f>
        <v>0</v>
      </c>
      <c r="E1267" s="3">
        <f>IFERROR(AVERAGE(E1270), 0)</f>
        <v>0</v>
      </c>
      <c r="F1267" s="3">
        <f>IFERROR(AVERAGE(F1270), 0)</f>
        <v>0</v>
      </c>
      <c r="G1267" s="3">
        <f>IFERROR(AVERAGE(G1270), 0)</f>
        <v>0</v>
      </c>
    </row>
    <row r="1268" spans="2:7" outlineLevel="2">
      <c r="B1268" s="4" t="s">
        <v>9</v>
      </c>
      <c r="D1268">
        <f>E1271</f>
        <v>0</v>
      </c>
      <c r="E1268">
        <f>F1271</f>
        <v>0</v>
      </c>
      <c r="F1268">
        <f>G1271</f>
        <v>0</v>
      </c>
      <c r="G1268">
        <f>H1271</f>
        <v>0</v>
      </c>
    </row>
    <row r="1269" spans="2:7" outlineLevel="2">
      <c r="B1269" s="4" t="s">
        <v>10</v>
      </c>
      <c r="D1269">
        <f>E1272</f>
        <v>0</v>
      </c>
      <c r="E1269">
        <f>F1272</f>
        <v>0</v>
      </c>
      <c r="F1269">
        <f>G1272</f>
        <v>0</v>
      </c>
      <c r="G1269">
        <f>H1272</f>
        <v>0</v>
      </c>
    </row>
    <row r="1270" spans="2:7" s="5" customFormat="1" outlineLevel="1">
      <c r="C1270" s="5" t="s">
        <v>11</v>
      </c>
      <c r="D1270" s="1">
        <f>IFERROR(D1271/D1272, D1271)</f>
        <v>0</v>
      </c>
      <c r="E1270" s="1">
        <f>IFERROR(E1271/E1272, E1271)</f>
        <v>0</v>
      </c>
      <c r="F1270" s="1">
        <f>IFERROR(F1271/F1272, F1271)</f>
        <v>0</v>
      </c>
      <c r="G1270" s="1">
        <f>IFERROR(G1271/G1272, G1271)</f>
        <v>0</v>
      </c>
    </row>
    <row r="1271" spans="2:7" outlineLevel="2">
      <c r="C1271" t="s">
        <v>10</v>
      </c>
      <c r="D1271">
        <f>COUNTIF(D1273:D1275, "1")</f>
        <v>0</v>
      </c>
      <c r="E1271">
        <f>COUNTIF(E1273:E1275, "1")</f>
        <v>0</v>
      </c>
      <c r="F1271">
        <f>COUNTIF(F1273:F1275, "1")</f>
        <v>0</v>
      </c>
      <c r="G1271">
        <f>COUNTIF(G1273:G1275, "1")</f>
        <v>0</v>
      </c>
    </row>
    <row r="1272" spans="2:7" outlineLevel="2">
      <c r="C1272" t="s">
        <v>12</v>
      </c>
      <c r="D1272">
        <f>COUNTIF(D1273:D1275, "0")</f>
        <v>0</v>
      </c>
      <c r="E1272">
        <f>COUNTIF(E1273:E1275, "0")</f>
        <v>0</v>
      </c>
      <c r="F1272">
        <f>COUNTIF(F1273:F1275, "0")</f>
        <v>0</v>
      </c>
      <c r="G1272">
        <f>COUNTIF(G1273:G1275, "0")</f>
        <v>0</v>
      </c>
    </row>
    <row r="1273" spans="2:7" outlineLevel="2">
      <c r="B1273" t="s">
        <v>13</v>
      </c>
      <c r="C1273" t="s">
        <v>14</v>
      </c>
      <c r="D1273">
        <v>1</v>
      </c>
      <c r="E1273">
        <v>0</v>
      </c>
      <c r="F1273">
        <v>0</v>
      </c>
      <c r="G1273">
        <v>0</v>
      </c>
    </row>
    <row r="1274" spans="2:7" outlineLevel="2">
      <c r="B1274" t="s">
        <v>13</v>
      </c>
      <c r="C1274" t="s">
        <v>36</v>
      </c>
      <c r="D1274">
        <v>0</v>
      </c>
      <c r="E1274">
        <v>1</v>
      </c>
      <c r="F1274">
        <v>0</v>
      </c>
      <c r="G1274">
        <v>0</v>
      </c>
    </row>
    <row r="1275" spans="2:7" outlineLevel="2">
      <c r="B1275" t="s">
        <v>13</v>
      </c>
      <c r="C1275" t="s">
        <v>35</v>
      </c>
      <c r="D1275">
        <v>0</v>
      </c>
      <c r="E1275">
        <v>0</v>
      </c>
      <c r="F1275">
        <v>0</v>
      </c>
      <c r="G1275">
        <v>0</v>
      </c>
    </row>
    <row r="1276" spans="2:7" s="2" customFormat="1">
      <c r="B1276" s="2" t="s">
        <v>250</v>
      </c>
      <c r="D1276" s="2">
        <f>IFERROR(AVERAGE(), 0)</f>
        <v>0</v>
      </c>
      <c r="E1276" s="2">
        <f>IFERROR(AVERAGE(), 0)</f>
        <v>0</v>
      </c>
      <c r="F1276" s="2">
        <f>IFERROR(AVERAGE(), 0)</f>
        <v>0</v>
      </c>
      <c r="G1276" s="2">
        <f>IFERROR(AVERAGE(), 0)</f>
        <v>0</v>
      </c>
    </row>
    <row r="1277" spans="2:7" outlineLevel="2">
      <c r="B1277" t="s">
        <v>3</v>
      </c>
      <c r="D1277">
        <f/>
        <v>0</v>
      </c>
      <c r="E1277">
        <f/>
        <v>0</v>
      </c>
      <c r="F1277">
        <f/>
        <v>0</v>
      </c>
      <c r="G1277">
        <f/>
        <v>0</v>
      </c>
    </row>
    <row r="1278" spans="2:7" outlineLevel="2">
      <c r="B1278" t="s">
        <v>4</v>
      </c>
      <c r="D1278">
        <f/>
        <v>0</v>
      </c>
      <c r="E1278">
        <f/>
        <v>0</v>
      </c>
      <c r="F1278">
        <f/>
        <v>0</v>
      </c>
      <c r="G1278">
        <f/>
        <v>0</v>
      </c>
    </row>
    <row r="1279" spans="2:7" s="2" customFormat="1">
      <c r="B1279" s="2" t="s">
        <v>251</v>
      </c>
      <c r="D1279" s="2">
        <f>IFERROR(AVERAGE(D1282,D1293,D1300,D1307,D1315,D1322,D1329,D1337,D1345,D1352), 0)</f>
        <v>0</v>
      </c>
      <c r="E1279" s="2">
        <f>IFERROR(AVERAGE(E1282,E1293,E1300,E1307,E1315,E1322,E1329,E1337,E1345,E1352), 0)</f>
        <v>0</v>
      </c>
      <c r="F1279" s="2">
        <f>IFERROR(AVERAGE(F1282,F1293,F1300,F1307,F1315,F1322,F1329,F1337,F1345,F1352), 0)</f>
        <v>0</v>
      </c>
      <c r="G1279" s="2">
        <f>IFERROR(AVERAGE(G1282,G1293,G1300,G1307,G1315,G1322,G1329,G1337,G1345,G1352), 0)</f>
        <v>0</v>
      </c>
    </row>
    <row r="1280" spans="2:7" outlineLevel="2">
      <c r="B1280" t="s">
        <v>3</v>
      </c>
      <c r="D1280">
        <f>D1283+D1294+D1301+D1308+D1316+D1323+D1330+D1338+D1346+D1353</f>
        <v>0</v>
      </c>
      <c r="E1280">
        <f>E1283+E1294+E1301+E1308+E1316+E1323+E1330+E1338+E1346+E1353</f>
        <v>0</v>
      </c>
      <c r="F1280">
        <f>F1283+F1294+F1301+F1308+F1316+F1323+F1330+F1338+F1346+F1353</f>
        <v>0</v>
      </c>
      <c r="G1280">
        <f>G1283+G1294+G1301+G1308+G1316+G1323+G1330+G1338+G1346+G1353</f>
        <v>0</v>
      </c>
    </row>
    <row r="1281" spans="2:7" outlineLevel="2">
      <c r="B1281" t="s">
        <v>4</v>
      </c>
      <c r="D1281">
        <f>D1284+D1295+D1302+D1309+D1317+D1324+D1331+D1339+D1347+D1354</f>
        <v>0</v>
      </c>
      <c r="E1281">
        <f>E1284+E1295+E1302+E1309+E1317+E1324+E1331+E1339+E1347+E1354</f>
        <v>0</v>
      </c>
      <c r="F1281">
        <f>F1284+F1295+F1302+F1309+F1317+F1324+F1331+F1339+F1347+F1354</f>
        <v>0</v>
      </c>
      <c r="G1281">
        <f>G1284+G1295+G1302+G1309+G1317+G1324+G1331+G1339+G1347+G1354</f>
        <v>0</v>
      </c>
    </row>
    <row r="1282" spans="2:7" s="3" customFormat="1">
      <c r="B1282" s="3" t="s">
        <v>252</v>
      </c>
      <c r="C1282" s="3" t="s">
        <v>8</v>
      </c>
      <c r="D1282" s="3">
        <f>IFERROR(AVERAGE(D1285,D1289), 0)</f>
        <v>0</v>
      </c>
      <c r="E1282" s="3">
        <f>IFERROR(AVERAGE(E1285,E1289), 0)</f>
        <v>0</v>
      </c>
      <c r="F1282" s="3">
        <f>IFERROR(AVERAGE(F1285,F1289), 0)</f>
        <v>0</v>
      </c>
      <c r="G1282" s="3">
        <f>IFERROR(AVERAGE(G1285,G1289), 0)</f>
        <v>0</v>
      </c>
    </row>
    <row r="1283" spans="2:7" outlineLevel="2">
      <c r="B1283" s="4" t="s">
        <v>9</v>
      </c>
      <c r="D1283">
        <f>E1286+E1290</f>
        <v>0</v>
      </c>
      <c r="E1283">
        <f>F1286+F1290</f>
        <v>0</v>
      </c>
      <c r="F1283">
        <f>G1286+G1290</f>
        <v>0</v>
      </c>
      <c r="G1283">
        <f>H1286+H1290</f>
        <v>0</v>
      </c>
    </row>
    <row r="1284" spans="2:7" outlineLevel="2">
      <c r="B1284" s="4" t="s">
        <v>10</v>
      </c>
      <c r="D1284">
        <f>E1287+E1291</f>
        <v>0</v>
      </c>
      <c r="E1284">
        <f>F1287+F1291</f>
        <v>0</v>
      </c>
      <c r="F1284">
        <f>G1287+G1291</f>
        <v>0</v>
      </c>
      <c r="G1284">
        <f>H1287+H1291</f>
        <v>0</v>
      </c>
    </row>
    <row r="1285" spans="2:7" s="5" customFormat="1" outlineLevel="1">
      <c r="C1285" s="5" t="s">
        <v>11</v>
      </c>
      <c r="D1285" s="1">
        <f>IFERROR(D1286/D1287, D1286)</f>
        <v>0</v>
      </c>
      <c r="E1285" s="1">
        <f>IFERROR(E1286/E1287, E1286)</f>
        <v>0</v>
      </c>
      <c r="F1285" s="1">
        <f>IFERROR(F1286/F1287, F1286)</f>
        <v>0</v>
      </c>
      <c r="G1285" s="1">
        <f>IFERROR(G1286/G1287, G1286)</f>
        <v>0</v>
      </c>
    </row>
    <row r="1286" spans="2:7" outlineLevel="2">
      <c r="C1286" t="s">
        <v>10</v>
      </c>
      <c r="D1286">
        <f>COUNTIF(D1288:D1288, "1")</f>
        <v>0</v>
      </c>
      <c r="E1286">
        <f>COUNTIF(E1288:E1288, "1")</f>
        <v>0</v>
      </c>
      <c r="F1286">
        <f>COUNTIF(F1288:F1288, "1")</f>
        <v>0</v>
      </c>
      <c r="G1286">
        <f>COUNTIF(G1288:G1288, "1")</f>
        <v>0</v>
      </c>
    </row>
    <row r="1287" spans="2:7" outlineLevel="2">
      <c r="C1287" t="s">
        <v>12</v>
      </c>
      <c r="D1287">
        <f>COUNTIF(D1288:D1288, "0")</f>
        <v>0</v>
      </c>
      <c r="E1287">
        <f>COUNTIF(E1288:E1288, "0")</f>
        <v>0</v>
      </c>
      <c r="F1287">
        <f>COUNTIF(F1288:F1288, "0")</f>
        <v>0</v>
      </c>
      <c r="G1287">
        <f>COUNTIF(G1288:G1288, "0")</f>
        <v>0</v>
      </c>
    </row>
    <row r="1288" spans="2:7" outlineLevel="2">
      <c r="B1288" t="s">
        <v>13</v>
      </c>
      <c r="C1288" t="s">
        <v>14</v>
      </c>
      <c r="D1288">
        <v>0</v>
      </c>
      <c r="E1288">
        <v>0</v>
      </c>
      <c r="F1288">
        <v>0</v>
      </c>
      <c r="G1288">
        <v>0</v>
      </c>
    </row>
    <row r="1289" spans="2:7" s="5" customFormat="1" outlineLevel="1">
      <c r="C1289" s="5" t="s">
        <v>253</v>
      </c>
      <c r="D1289" s="1">
        <f>IFERROR(D1290/D1291, D1290)</f>
        <v>0</v>
      </c>
      <c r="E1289" s="1">
        <f>IFERROR(E1290/E1291, E1290)</f>
        <v>0</v>
      </c>
      <c r="F1289" s="1">
        <f>IFERROR(F1290/F1291, F1290)</f>
        <v>0</v>
      </c>
      <c r="G1289" s="1">
        <f>IFERROR(G1290/G1291, G1290)</f>
        <v>0</v>
      </c>
    </row>
    <row r="1290" spans="2:7" outlineLevel="2">
      <c r="C1290" t="s">
        <v>10</v>
      </c>
      <c r="D1290">
        <f>COUNTIF(D1292:D1292, "1")</f>
        <v>0</v>
      </c>
      <c r="E1290">
        <f>COUNTIF(E1292:E1292, "1")</f>
        <v>0</v>
      </c>
      <c r="F1290">
        <f>COUNTIF(F1292:F1292, "1")</f>
        <v>0</v>
      </c>
      <c r="G1290">
        <f>COUNTIF(G1292:G1292, "1")</f>
        <v>0</v>
      </c>
    </row>
    <row r="1291" spans="2:7" outlineLevel="2">
      <c r="C1291" t="s">
        <v>12</v>
      </c>
      <c r="D1291">
        <f>COUNTIF(D1292:D1292, "0")</f>
        <v>0</v>
      </c>
      <c r="E1291">
        <f>COUNTIF(E1292:E1292, "0")</f>
        <v>0</v>
      </c>
      <c r="F1291">
        <f>COUNTIF(F1292:F1292, "0")</f>
        <v>0</v>
      </c>
      <c r="G1291">
        <f>COUNTIF(G1292:G1292, "0")</f>
        <v>0</v>
      </c>
    </row>
    <row r="1292" spans="2:7" outlineLevel="2">
      <c r="B1292" t="s">
        <v>254</v>
      </c>
      <c r="C1292" t="s">
        <v>79</v>
      </c>
      <c r="D1292">
        <v>0</v>
      </c>
      <c r="E1292">
        <v>0</v>
      </c>
      <c r="F1292">
        <v>0</v>
      </c>
      <c r="G1292">
        <v>0</v>
      </c>
    </row>
    <row r="1293" spans="2:7" s="3" customFormat="1">
      <c r="B1293" s="3" t="s">
        <v>255</v>
      </c>
      <c r="C1293" s="3" t="s">
        <v>8</v>
      </c>
      <c r="D1293" s="3">
        <f>IFERROR(AVERAGE(D1296), 0)</f>
        <v>0</v>
      </c>
      <c r="E1293" s="3">
        <f>IFERROR(AVERAGE(E1296), 0)</f>
        <v>0</v>
      </c>
      <c r="F1293" s="3">
        <f>IFERROR(AVERAGE(F1296), 0)</f>
        <v>0</v>
      </c>
      <c r="G1293" s="3">
        <f>IFERROR(AVERAGE(G1296), 0)</f>
        <v>0</v>
      </c>
    </row>
    <row r="1294" spans="2:7" outlineLevel="2">
      <c r="B1294" s="4" t="s">
        <v>9</v>
      </c>
      <c r="D1294">
        <f>E1297</f>
        <v>0</v>
      </c>
      <c r="E1294">
        <f>F1297</f>
        <v>0</v>
      </c>
      <c r="F1294">
        <f>G1297</f>
        <v>0</v>
      </c>
      <c r="G1294">
        <f>H1297</f>
        <v>0</v>
      </c>
    </row>
    <row r="1295" spans="2:7" outlineLevel="2">
      <c r="B1295" s="4" t="s">
        <v>10</v>
      </c>
      <c r="D1295">
        <f>E1298</f>
        <v>0</v>
      </c>
      <c r="E1295">
        <f>F1298</f>
        <v>0</v>
      </c>
      <c r="F1295">
        <f>G1298</f>
        <v>0</v>
      </c>
      <c r="G1295">
        <f>H1298</f>
        <v>0</v>
      </c>
    </row>
    <row r="1296" spans="2:7" s="5" customFormat="1" outlineLevel="1">
      <c r="C1296" s="5" t="s">
        <v>11</v>
      </c>
      <c r="D1296" s="1">
        <f>IFERROR(D1297/D1298, D1297)</f>
        <v>0</v>
      </c>
      <c r="E1296" s="1">
        <f>IFERROR(E1297/E1298, E1297)</f>
        <v>0</v>
      </c>
      <c r="F1296" s="1">
        <f>IFERROR(F1297/F1298, F1297)</f>
        <v>0</v>
      </c>
      <c r="G1296" s="1">
        <f>IFERROR(G1297/G1298, G1297)</f>
        <v>0</v>
      </c>
    </row>
    <row r="1297" spans="2:7" outlineLevel="2">
      <c r="C1297" t="s">
        <v>10</v>
      </c>
      <c r="D1297">
        <f>COUNTIF(D1299:D1299, "1")</f>
        <v>0</v>
      </c>
      <c r="E1297">
        <f>COUNTIF(E1299:E1299, "1")</f>
        <v>0</v>
      </c>
      <c r="F1297">
        <f>COUNTIF(F1299:F1299, "1")</f>
        <v>0</v>
      </c>
      <c r="G1297">
        <f>COUNTIF(G1299:G1299, "1")</f>
        <v>0</v>
      </c>
    </row>
    <row r="1298" spans="2:7" outlineLevel="2">
      <c r="C1298" t="s">
        <v>12</v>
      </c>
      <c r="D1298">
        <f>COUNTIF(D1299:D1299, "0")</f>
        <v>0</v>
      </c>
      <c r="E1298">
        <f>COUNTIF(E1299:E1299, "0")</f>
        <v>0</v>
      </c>
      <c r="F1298">
        <f>COUNTIF(F1299:F1299, "0")</f>
        <v>0</v>
      </c>
      <c r="G1298">
        <f>COUNTIF(G1299:G1299, "0")</f>
        <v>0</v>
      </c>
    </row>
    <row r="1299" spans="2:7" outlineLevel="2">
      <c r="B1299" t="s">
        <v>13</v>
      </c>
      <c r="C1299" t="s">
        <v>64</v>
      </c>
      <c r="D1299">
        <v>0</v>
      </c>
      <c r="E1299">
        <v>0</v>
      </c>
      <c r="F1299">
        <v>0</v>
      </c>
      <c r="G1299">
        <v>0</v>
      </c>
    </row>
    <row r="1300" spans="2:7" s="3" customFormat="1">
      <c r="B1300" s="3" t="s">
        <v>256</v>
      </c>
      <c r="C1300" s="3" t="s">
        <v>8</v>
      </c>
      <c r="D1300" s="3">
        <f>IFERROR(AVERAGE(D1303), 0)</f>
        <v>0</v>
      </c>
      <c r="E1300" s="3">
        <f>IFERROR(AVERAGE(E1303), 0)</f>
        <v>0</v>
      </c>
      <c r="F1300" s="3">
        <f>IFERROR(AVERAGE(F1303), 0)</f>
        <v>0</v>
      </c>
      <c r="G1300" s="3">
        <f>IFERROR(AVERAGE(G1303), 0)</f>
        <v>0</v>
      </c>
    </row>
    <row r="1301" spans="2:7" outlineLevel="2">
      <c r="B1301" s="4" t="s">
        <v>9</v>
      </c>
      <c r="D1301">
        <f>E1304</f>
        <v>0</v>
      </c>
      <c r="E1301">
        <f>F1304</f>
        <v>0</v>
      </c>
      <c r="F1301">
        <f>G1304</f>
        <v>0</v>
      </c>
      <c r="G1301">
        <f>H1304</f>
        <v>0</v>
      </c>
    </row>
    <row r="1302" spans="2:7" outlineLevel="2">
      <c r="B1302" s="4" t="s">
        <v>10</v>
      </c>
      <c r="D1302">
        <f>E1305</f>
        <v>0</v>
      </c>
      <c r="E1302">
        <f>F1305</f>
        <v>0</v>
      </c>
      <c r="F1302">
        <f>G1305</f>
        <v>0</v>
      </c>
      <c r="G1302">
        <f>H1305</f>
        <v>0</v>
      </c>
    </row>
    <row r="1303" spans="2:7" s="5" customFormat="1" outlineLevel="1">
      <c r="C1303" s="5" t="s">
        <v>11</v>
      </c>
      <c r="D1303" s="1">
        <f>IFERROR(D1304/D1305, D1304)</f>
        <v>0</v>
      </c>
      <c r="E1303" s="1">
        <f>IFERROR(E1304/E1305, E1304)</f>
        <v>0</v>
      </c>
      <c r="F1303" s="1">
        <f>IFERROR(F1304/F1305, F1304)</f>
        <v>0</v>
      </c>
      <c r="G1303" s="1">
        <f>IFERROR(G1304/G1305, G1304)</f>
        <v>0</v>
      </c>
    </row>
    <row r="1304" spans="2:7" outlineLevel="2">
      <c r="C1304" t="s">
        <v>10</v>
      </c>
      <c r="D1304">
        <f>COUNTIF(D1306:D1306, "1")</f>
        <v>0</v>
      </c>
      <c r="E1304">
        <f>COUNTIF(E1306:E1306, "1")</f>
        <v>0</v>
      </c>
      <c r="F1304">
        <f>COUNTIF(F1306:F1306, "1")</f>
        <v>0</v>
      </c>
      <c r="G1304">
        <f>COUNTIF(G1306:G1306, "1")</f>
        <v>0</v>
      </c>
    </row>
    <row r="1305" spans="2:7" outlineLevel="2">
      <c r="C1305" t="s">
        <v>12</v>
      </c>
      <c r="D1305">
        <f>COUNTIF(D1306:D1306, "0")</f>
        <v>0</v>
      </c>
      <c r="E1305">
        <f>COUNTIF(E1306:E1306, "0")</f>
        <v>0</v>
      </c>
      <c r="F1305">
        <f>COUNTIF(F1306:F1306, "0")</f>
        <v>0</v>
      </c>
      <c r="G1305">
        <f>COUNTIF(G1306:G1306, "0")</f>
        <v>0</v>
      </c>
    </row>
    <row r="1306" spans="2:7" outlineLevel="2">
      <c r="B1306" t="s">
        <v>13</v>
      </c>
      <c r="C1306" t="s">
        <v>14</v>
      </c>
      <c r="D1306">
        <v>0</v>
      </c>
      <c r="E1306">
        <v>0</v>
      </c>
      <c r="F1306">
        <v>0</v>
      </c>
      <c r="G1306">
        <v>0</v>
      </c>
    </row>
    <row r="1307" spans="2:7" s="3" customFormat="1">
      <c r="B1307" s="3" t="s">
        <v>257</v>
      </c>
      <c r="C1307" s="3" t="s">
        <v>8</v>
      </c>
      <c r="D1307" s="3">
        <f>IFERROR(AVERAGE(D1310), 0)</f>
        <v>0</v>
      </c>
      <c r="E1307" s="3">
        <f>IFERROR(AVERAGE(E1310), 0)</f>
        <v>0</v>
      </c>
      <c r="F1307" s="3">
        <f>IFERROR(AVERAGE(F1310), 0)</f>
        <v>0</v>
      </c>
      <c r="G1307" s="3">
        <f>IFERROR(AVERAGE(G1310), 0)</f>
        <v>0</v>
      </c>
    </row>
    <row r="1308" spans="2:7" outlineLevel="2">
      <c r="B1308" s="4" t="s">
        <v>9</v>
      </c>
      <c r="D1308">
        <f>E1311</f>
        <v>0</v>
      </c>
      <c r="E1308">
        <f>F1311</f>
        <v>0</v>
      </c>
      <c r="F1308">
        <f>G1311</f>
        <v>0</v>
      </c>
      <c r="G1308">
        <f>H1311</f>
        <v>0</v>
      </c>
    </row>
    <row r="1309" spans="2:7" outlineLevel="2">
      <c r="B1309" s="4" t="s">
        <v>10</v>
      </c>
      <c r="D1309">
        <f>E1312</f>
        <v>0</v>
      </c>
      <c r="E1309">
        <f>F1312</f>
        <v>0</v>
      </c>
      <c r="F1309">
        <f>G1312</f>
        <v>0</v>
      </c>
      <c r="G1309">
        <f>H1312</f>
        <v>0</v>
      </c>
    </row>
    <row r="1310" spans="2:7" s="5" customFormat="1" outlineLevel="1">
      <c r="C1310" s="5" t="s">
        <v>11</v>
      </c>
      <c r="D1310" s="1">
        <f>IFERROR(D1311/D1312, D1311)</f>
        <v>0</v>
      </c>
      <c r="E1310" s="1">
        <f>IFERROR(E1311/E1312, E1311)</f>
        <v>0</v>
      </c>
      <c r="F1310" s="1">
        <f>IFERROR(F1311/F1312, F1311)</f>
        <v>0</v>
      </c>
      <c r="G1310" s="1">
        <f>IFERROR(G1311/G1312, G1311)</f>
        <v>0</v>
      </c>
    </row>
    <row r="1311" spans="2:7" outlineLevel="2">
      <c r="C1311" t="s">
        <v>10</v>
      </c>
      <c r="D1311">
        <f>COUNTIF(D1313:D1314, "1")</f>
        <v>0</v>
      </c>
      <c r="E1311">
        <f>COUNTIF(E1313:E1314, "1")</f>
        <v>0</v>
      </c>
      <c r="F1311">
        <f>COUNTIF(F1313:F1314, "1")</f>
        <v>0</v>
      </c>
      <c r="G1311">
        <f>COUNTIF(G1313:G1314, "1")</f>
        <v>0</v>
      </c>
    </row>
    <row r="1312" spans="2:7" outlineLevel="2">
      <c r="C1312" t="s">
        <v>12</v>
      </c>
      <c r="D1312">
        <f>COUNTIF(D1313:D1314, "0")</f>
        <v>0</v>
      </c>
      <c r="E1312">
        <f>COUNTIF(E1313:E1314, "0")</f>
        <v>0</v>
      </c>
      <c r="F1312">
        <f>COUNTIF(F1313:F1314, "0")</f>
        <v>0</v>
      </c>
      <c r="G1312">
        <f>COUNTIF(G1313:G1314, "0")</f>
        <v>0</v>
      </c>
    </row>
    <row r="1313" spans="2:7" outlineLevel="2">
      <c r="B1313" t="s">
        <v>13</v>
      </c>
      <c r="C1313" t="s">
        <v>35</v>
      </c>
      <c r="D1313">
        <v>0</v>
      </c>
      <c r="E1313">
        <v>0</v>
      </c>
      <c r="F1313">
        <v>0</v>
      </c>
      <c r="G1313">
        <v>0</v>
      </c>
    </row>
    <row r="1314" spans="2:7" outlineLevel="2">
      <c r="B1314" t="s">
        <v>13</v>
      </c>
      <c r="C1314" t="s">
        <v>17</v>
      </c>
      <c r="D1314">
        <v>0</v>
      </c>
      <c r="E1314">
        <v>0</v>
      </c>
      <c r="F1314">
        <v>0</v>
      </c>
      <c r="G1314">
        <v>0</v>
      </c>
    </row>
    <row r="1315" spans="2:7" s="3" customFormat="1">
      <c r="B1315" s="3" t="s">
        <v>258</v>
      </c>
      <c r="C1315" s="3" t="s">
        <v>8</v>
      </c>
      <c r="D1315" s="3">
        <f>IFERROR(AVERAGE(D1318), 0)</f>
        <v>0</v>
      </c>
      <c r="E1315" s="3">
        <f>IFERROR(AVERAGE(E1318), 0)</f>
        <v>0</v>
      </c>
      <c r="F1315" s="3">
        <f>IFERROR(AVERAGE(F1318), 0)</f>
        <v>0</v>
      </c>
      <c r="G1315" s="3">
        <f>IFERROR(AVERAGE(G1318), 0)</f>
        <v>0</v>
      </c>
    </row>
    <row r="1316" spans="2:7" outlineLevel="2">
      <c r="B1316" s="4" t="s">
        <v>9</v>
      </c>
      <c r="D1316">
        <f>E1319</f>
        <v>0</v>
      </c>
      <c r="E1316">
        <f>F1319</f>
        <v>0</v>
      </c>
      <c r="F1316">
        <f>G1319</f>
        <v>0</v>
      </c>
      <c r="G1316">
        <f>H1319</f>
        <v>0</v>
      </c>
    </row>
    <row r="1317" spans="2:7" outlineLevel="2">
      <c r="B1317" s="4" t="s">
        <v>10</v>
      </c>
      <c r="D1317">
        <f>E1320</f>
        <v>0</v>
      </c>
      <c r="E1317">
        <f>F1320</f>
        <v>0</v>
      </c>
      <c r="F1317">
        <f>G1320</f>
        <v>0</v>
      </c>
      <c r="G1317">
        <f>H1320</f>
        <v>0</v>
      </c>
    </row>
    <row r="1318" spans="2:7" s="5" customFormat="1" outlineLevel="1">
      <c r="C1318" s="5" t="s">
        <v>11</v>
      </c>
      <c r="D1318" s="1">
        <f>IFERROR(D1319/D1320, D1319)</f>
        <v>0</v>
      </c>
      <c r="E1318" s="1">
        <f>IFERROR(E1319/E1320, E1319)</f>
        <v>0</v>
      </c>
      <c r="F1318" s="1">
        <f>IFERROR(F1319/F1320, F1319)</f>
        <v>0</v>
      </c>
      <c r="G1318" s="1">
        <f>IFERROR(G1319/G1320, G1319)</f>
        <v>0</v>
      </c>
    </row>
    <row r="1319" spans="2:7" outlineLevel="2">
      <c r="C1319" t="s">
        <v>10</v>
      </c>
      <c r="D1319">
        <f>COUNTIF(D1321:D1321, "1")</f>
        <v>0</v>
      </c>
      <c r="E1319">
        <f>COUNTIF(E1321:E1321, "1")</f>
        <v>0</v>
      </c>
      <c r="F1319">
        <f>COUNTIF(F1321:F1321, "1")</f>
        <v>0</v>
      </c>
      <c r="G1319">
        <f>COUNTIF(G1321:G1321, "1")</f>
        <v>0</v>
      </c>
    </row>
    <row r="1320" spans="2:7" outlineLevel="2">
      <c r="C1320" t="s">
        <v>12</v>
      </c>
      <c r="D1320">
        <f>COUNTIF(D1321:D1321, "0")</f>
        <v>0</v>
      </c>
      <c r="E1320">
        <f>COUNTIF(E1321:E1321, "0")</f>
        <v>0</v>
      </c>
      <c r="F1320">
        <f>COUNTIF(F1321:F1321, "0")</f>
        <v>0</v>
      </c>
      <c r="G1320">
        <f>COUNTIF(G1321:G1321, "0")</f>
        <v>0</v>
      </c>
    </row>
    <row r="1321" spans="2:7" outlineLevel="2">
      <c r="B1321" t="s">
        <v>13</v>
      </c>
      <c r="C1321" t="s">
        <v>20</v>
      </c>
      <c r="D1321">
        <v>1</v>
      </c>
      <c r="E1321">
        <v>1</v>
      </c>
      <c r="F1321">
        <v>1</v>
      </c>
      <c r="G1321">
        <v>0</v>
      </c>
    </row>
    <row r="1322" spans="2:7" s="3" customFormat="1">
      <c r="B1322" s="3" t="s">
        <v>259</v>
      </c>
      <c r="C1322" s="3" t="s">
        <v>8</v>
      </c>
      <c r="D1322" s="3">
        <f>IFERROR(AVERAGE(D1325), 0)</f>
        <v>0</v>
      </c>
      <c r="E1322" s="3">
        <f>IFERROR(AVERAGE(E1325), 0)</f>
        <v>0</v>
      </c>
      <c r="F1322" s="3">
        <f>IFERROR(AVERAGE(F1325), 0)</f>
        <v>0</v>
      </c>
      <c r="G1322" s="3">
        <f>IFERROR(AVERAGE(G1325), 0)</f>
        <v>0</v>
      </c>
    </row>
    <row r="1323" spans="2:7" outlineLevel="2">
      <c r="B1323" s="4" t="s">
        <v>9</v>
      </c>
      <c r="D1323">
        <f>E1326</f>
        <v>0</v>
      </c>
      <c r="E1323">
        <f>F1326</f>
        <v>0</v>
      </c>
      <c r="F1323">
        <f>G1326</f>
        <v>0</v>
      </c>
      <c r="G1323">
        <f>H1326</f>
        <v>0</v>
      </c>
    </row>
    <row r="1324" spans="2:7" outlineLevel="2">
      <c r="B1324" s="4" t="s">
        <v>10</v>
      </c>
      <c r="D1324">
        <f>E1327</f>
        <v>0</v>
      </c>
      <c r="E1324">
        <f>F1327</f>
        <v>0</v>
      </c>
      <c r="F1324">
        <f>G1327</f>
        <v>0</v>
      </c>
      <c r="G1324">
        <f>H1327</f>
        <v>0</v>
      </c>
    </row>
    <row r="1325" spans="2:7" s="5" customFormat="1" outlineLevel="1">
      <c r="C1325" s="5" t="s">
        <v>11</v>
      </c>
      <c r="D1325" s="1">
        <f>IFERROR(D1326/D1327, D1326)</f>
        <v>0</v>
      </c>
      <c r="E1325" s="1">
        <f>IFERROR(E1326/E1327, E1326)</f>
        <v>0</v>
      </c>
      <c r="F1325" s="1">
        <f>IFERROR(F1326/F1327, F1326)</f>
        <v>0</v>
      </c>
      <c r="G1325" s="1">
        <f>IFERROR(G1326/G1327, G1326)</f>
        <v>0</v>
      </c>
    </row>
    <row r="1326" spans="2:7" outlineLevel="2">
      <c r="C1326" t="s">
        <v>10</v>
      </c>
      <c r="D1326">
        <f>COUNTIF(D1328:D1328, "1")</f>
        <v>0</v>
      </c>
      <c r="E1326">
        <f>COUNTIF(E1328:E1328, "1")</f>
        <v>0</v>
      </c>
      <c r="F1326">
        <f>COUNTIF(F1328:F1328, "1")</f>
        <v>0</v>
      </c>
      <c r="G1326">
        <f>COUNTIF(G1328:G1328, "1")</f>
        <v>0</v>
      </c>
    </row>
    <row r="1327" spans="2:7" outlineLevel="2">
      <c r="C1327" t="s">
        <v>12</v>
      </c>
      <c r="D1327">
        <f>COUNTIF(D1328:D1328, "0")</f>
        <v>0</v>
      </c>
      <c r="E1327">
        <f>COUNTIF(E1328:E1328, "0")</f>
        <v>0</v>
      </c>
      <c r="F1327">
        <f>COUNTIF(F1328:F1328, "0")</f>
        <v>0</v>
      </c>
      <c r="G1327">
        <f>COUNTIF(G1328:G1328, "0")</f>
        <v>0</v>
      </c>
    </row>
    <row r="1328" spans="2:7" outlineLevel="2">
      <c r="B1328" t="s">
        <v>13</v>
      </c>
      <c r="C1328" t="s">
        <v>17</v>
      </c>
      <c r="D1328">
        <v>0</v>
      </c>
      <c r="E1328">
        <v>0</v>
      </c>
      <c r="F1328">
        <v>0</v>
      </c>
      <c r="G1328">
        <v>0</v>
      </c>
    </row>
    <row r="1329" spans="2:7" s="3" customFormat="1">
      <c r="B1329" s="3" t="s">
        <v>260</v>
      </c>
      <c r="C1329" s="3" t="s">
        <v>8</v>
      </c>
      <c r="D1329" s="3">
        <f>IFERROR(AVERAGE(D1332), 0)</f>
        <v>0</v>
      </c>
      <c r="E1329" s="3">
        <f>IFERROR(AVERAGE(E1332), 0)</f>
        <v>0</v>
      </c>
      <c r="F1329" s="3">
        <f>IFERROR(AVERAGE(F1332), 0)</f>
        <v>0</v>
      </c>
      <c r="G1329" s="3">
        <f>IFERROR(AVERAGE(G1332), 0)</f>
        <v>0</v>
      </c>
    </row>
    <row r="1330" spans="2:7" outlineLevel="2">
      <c r="B1330" s="4" t="s">
        <v>9</v>
      </c>
      <c r="D1330">
        <f>E1333</f>
        <v>0</v>
      </c>
      <c r="E1330">
        <f>F1333</f>
        <v>0</v>
      </c>
      <c r="F1330">
        <f>G1333</f>
        <v>0</v>
      </c>
      <c r="G1330">
        <f>H1333</f>
        <v>0</v>
      </c>
    </row>
    <row r="1331" spans="2:7" outlineLevel="2">
      <c r="B1331" s="4" t="s">
        <v>10</v>
      </c>
      <c r="D1331">
        <f>E1334</f>
        <v>0</v>
      </c>
      <c r="E1331">
        <f>F1334</f>
        <v>0</v>
      </c>
      <c r="F1331">
        <f>G1334</f>
        <v>0</v>
      </c>
      <c r="G1331">
        <f>H1334</f>
        <v>0</v>
      </c>
    </row>
    <row r="1332" spans="2:7" s="5" customFormat="1" outlineLevel="1">
      <c r="C1332" s="5" t="s">
        <v>65</v>
      </c>
      <c r="D1332" s="1">
        <f>IFERROR(D1333/D1334, D1333)</f>
        <v>0</v>
      </c>
      <c r="E1332" s="1">
        <f>IFERROR(E1333/E1334, E1333)</f>
        <v>0</v>
      </c>
      <c r="F1332" s="1">
        <f>IFERROR(F1333/F1334, F1333)</f>
        <v>0</v>
      </c>
      <c r="G1332" s="1">
        <f>IFERROR(G1333/G1334, G1333)</f>
        <v>0</v>
      </c>
    </row>
    <row r="1333" spans="2:7" outlineLevel="2">
      <c r="C1333" t="s">
        <v>10</v>
      </c>
      <c r="D1333">
        <f>COUNTIF(D1335:D1336, "1")</f>
        <v>0</v>
      </c>
      <c r="E1333">
        <f>COUNTIF(E1335:E1336, "1")</f>
        <v>0</v>
      </c>
      <c r="F1333">
        <f>COUNTIF(F1335:F1336, "1")</f>
        <v>0</v>
      </c>
      <c r="G1333">
        <f>COUNTIF(G1335:G1336, "1")</f>
        <v>0</v>
      </c>
    </row>
    <row r="1334" spans="2:7" outlineLevel="2">
      <c r="C1334" t="s">
        <v>12</v>
      </c>
      <c r="D1334">
        <f>COUNTIF(D1335:D1336, "0")</f>
        <v>0</v>
      </c>
      <c r="E1334">
        <f>COUNTIF(E1335:E1336, "0")</f>
        <v>0</v>
      </c>
      <c r="F1334">
        <f>COUNTIF(F1335:F1336, "0")</f>
        <v>0</v>
      </c>
      <c r="G1334">
        <f>COUNTIF(G1335:G1336, "0")</f>
        <v>0</v>
      </c>
    </row>
    <row r="1335" spans="2:7" outlineLevel="2">
      <c r="B1335" t="s">
        <v>66</v>
      </c>
      <c r="C1335" t="s">
        <v>17</v>
      </c>
      <c r="D1335">
        <v>0</v>
      </c>
      <c r="E1335">
        <v>0</v>
      </c>
      <c r="F1335">
        <v>0</v>
      </c>
      <c r="G1335">
        <v>0</v>
      </c>
    </row>
    <row r="1336" spans="2:7" outlineLevel="2">
      <c r="B1336" t="s">
        <v>66</v>
      </c>
      <c r="C1336" t="s">
        <v>79</v>
      </c>
      <c r="D1336">
        <v>0</v>
      </c>
      <c r="E1336">
        <v>0</v>
      </c>
      <c r="F1336">
        <v>0</v>
      </c>
      <c r="G1336">
        <v>0</v>
      </c>
    </row>
    <row r="1337" spans="2:7" s="3" customFormat="1">
      <c r="B1337" s="3" t="s">
        <v>261</v>
      </c>
      <c r="C1337" s="3" t="s">
        <v>8</v>
      </c>
      <c r="D1337" s="3">
        <f>IFERROR(AVERAGE(D1340), 0)</f>
        <v>0</v>
      </c>
      <c r="E1337" s="3">
        <f>IFERROR(AVERAGE(E1340), 0)</f>
        <v>0</v>
      </c>
      <c r="F1337" s="3">
        <f>IFERROR(AVERAGE(F1340), 0)</f>
        <v>0</v>
      </c>
      <c r="G1337" s="3">
        <f>IFERROR(AVERAGE(G1340), 0)</f>
        <v>0</v>
      </c>
    </row>
    <row r="1338" spans="2:7" outlineLevel="2">
      <c r="B1338" s="4" t="s">
        <v>9</v>
      </c>
      <c r="D1338">
        <f>E1341</f>
        <v>0</v>
      </c>
      <c r="E1338">
        <f>F1341</f>
        <v>0</v>
      </c>
      <c r="F1338">
        <f>G1341</f>
        <v>0</v>
      </c>
      <c r="G1338">
        <f>H1341</f>
        <v>0</v>
      </c>
    </row>
    <row r="1339" spans="2:7" outlineLevel="2">
      <c r="B1339" s="4" t="s">
        <v>10</v>
      </c>
      <c r="D1339">
        <f>E1342</f>
        <v>0</v>
      </c>
      <c r="E1339">
        <f>F1342</f>
        <v>0</v>
      </c>
      <c r="F1339">
        <f>G1342</f>
        <v>0</v>
      </c>
      <c r="G1339">
        <f>H1342</f>
        <v>0</v>
      </c>
    </row>
    <row r="1340" spans="2:7" s="5" customFormat="1" outlineLevel="1">
      <c r="C1340" s="5" t="s">
        <v>11</v>
      </c>
      <c r="D1340" s="1">
        <f>IFERROR(D1341/D1342, D1341)</f>
        <v>0</v>
      </c>
      <c r="E1340" s="1">
        <f>IFERROR(E1341/E1342, E1341)</f>
        <v>0</v>
      </c>
      <c r="F1340" s="1">
        <f>IFERROR(F1341/F1342, F1341)</f>
        <v>0</v>
      </c>
      <c r="G1340" s="1">
        <f>IFERROR(G1341/G1342, G1341)</f>
        <v>0</v>
      </c>
    </row>
    <row r="1341" spans="2:7" outlineLevel="2">
      <c r="C1341" t="s">
        <v>10</v>
      </c>
      <c r="D1341">
        <f>COUNTIF(D1343:D1344, "1")</f>
        <v>0</v>
      </c>
      <c r="E1341">
        <f>COUNTIF(E1343:E1344, "1")</f>
        <v>0</v>
      </c>
      <c r="F1341">
        <f>COUNTIF(F1343:F1344, "1")</f>
        <v>0</v>
      </c>
      <c r="G1341">
        <f>COUNTIF(G1343:G1344, "1")</f>
        <v>0</v>
      </c>
    </row>
    <row r="1342" spans="2:7" outlineLevel="2">
      <c r="C1342" t="s">
        <v>12</v>
      </c>
      <c r="D1342">
        <f>COUNTIF(D1343:D1344, "0")</f>
        <v>0</v>
      </c>
      <c r="E1342">
        <f>COUNTIF(E1343:E1344, "0")</f>
        <v>0</v>
      </c>
      <c r="F1342">
        <f>COUNTIF(F1343:F1344, "0")</f>
        <v>0</v>
      </c>
      <c r="G1342">
        <f>COUNTIF(G1343:G1344, "0")</f>
        <v>0</v>
      </c>
    </row>
    <row r="1343" spans="2:7" outlineLevel="2">
      <c r="B1343" t="s">
        <v>13</v>
      </c>
      <c r="C1343" t="s">
        <v>39</v>
      </c>
      <c r="D1343">
        <v>0</v>
      </c>
      <c r="E1343">
        <v>0</v>
      </c>
      <c r="F1343">
        <v>0</v>
      </c>
      <c r="G1343">
        <v>0</v>
      </c>
    </row>
    <row r="1344" spans="2:7" outlineLevel="2">
      <c r="B1344" t="s">
        <v>13</v>
      </c>
      <c r="C1344" t="s">
        <v>14</v>
      </c>
      <c r="D1344">
        <v>0</v>
      </c>
      <c r="E1344">
        <v>0</v>
      </c>
      <c r="F1344">
        <v>0</v>
      </c>
      <c r="G1344">
        <v>0</v>
      </c>
    </row>
    <row r="1345" spans="2:7" s="3" customFormat="1">
      <c r="B1345" s="3" t="s">
        <v>262</v>
      </c>
      <c r="C1345" s="3" t="s">
        <v>8</v>
      </c>
      <c r="D1345" s="3">
        <f>IFERROR(AVERAGE(D1348), 0)</f>
        <v>0</v>
      </c>
      <c r="E1345" s="3">
        <f>IFERROR(AVERAGE(E1348), 0)</f>
        <v>0</v>
      </c>
      <c r="F1345" s="3">
        <f>IFERROR(AVERAGE(F1348), 0)</f>
        <v>0</v>
      </c>
      <c r="G1345" s="3">
        <f>IFERROR(AVERAGE(G1348), 0)</f>
        <v>0</v>
      </c>
    </row>
    <row r="1346" spans="2:7" outlineLevel="2">
      <c r="B1346" s="4" t="s">
        <v>9</v>
      </c>
      <c r="D1346">
        <f>E1349</f>
        <v>0</v>
      </c>
      <c r="E1346">
        <f>F1349</f>
        <v>0</v>
      </c>
      <c r="F1346">
        <f>G1349</f>
        <v>0</v>
      </c>
      <c r="G1346">
        <f>H1349</f>
        <v>0</v>
      </c>
    </row>
    <row r="1347" spans="2:7" outlineLevel="2">
      <c r="B1347" s="4" t="s">
        <v>10</v>
      </c>
      <c r="D1347">
        <f>E1350</f>
        <v>0</v>
      </c>
      <c r="E1347">
        <f>F1350</f>
        <v>0</v>
      </c>
      <c r="F1347">
        <f>G1350</f>
        <v>0</v>
      </c>
      <c r="G1347">
        <f>H1350</f>
        <v>0</v>
      </c>
    </row>
    <row r="1348" spans="2:7" s="5" customFormat="1" outlineLevel="1">
      <c r="C1348" s="5" t="s">
        <v>52</v>
      </c>
      <c r="D1348" s="1">
        <f>IFERROR(D1349/D1350, D1349)</f>
        <v>0</v>
      </c>
      <c r="E1348" s="1">
        <f>IFERROR(E1349/E1350, E1349)</f>
        <v>0</v>
      </c>
      <c r="F1348" s="1">
        <f>IFERROR(F1349/F1350, F1349)</f>
        <v>0</v>
      </c>
      <c r="G1348" s="1">
        <f>IFERROR(G1349/G1350, G1349)</f>
        <v>0</v>
      </c>
    </row>
    <row r="1349" spans="2:7" outlineLevel="2">
      <c r="C1349" t="s">
        <v>10</v>
      </c>
      <c r="D1349">
        <f>COUNTIF(D1351:D1351, "1")</f>
        <v>0</v>
      </c>
      <c r="E1349">
        <f>COUNTIF(E1351:E1351, "1")</f>
        <v>0</v>
      </c>
      <c r="F1349">
        <f>COUNTIF(F1351:F1351, "1")</f>
        <v>0</v>
      </c>
      <c r="G1349">
        <f>COUNTIF(G1351:G1351, "1")</f>
        <v>0</v>
      </c>
    </row>
    <row r="1350" spans="2:7" outlineLevel="2">
      <c r="C1350" t="s">
        <v>12</v>
      </c>
      <c r="D1350">
        <f>COUNTIF(D1351:D1351, "0")</f>
        <v>0</v>
      </c>
      <c r="E1350">
        <f>COUNTIF(E1351:E1351, "0")</f>
        <v>0</v>
      </c>
      <c r="F1350">
        <f>COUNTIF(F1351:F1351, "0")</f>
        <v>0</v>
      </c>
      <c r="G1350">
        <f>COUNTIF(G1351:G1351, "0")</f>
        <v>0</v>
      </c>
    </row>
    <row r="1351" spans="2:7" outlineLevel="2">
      <c r="B1351" t="s">
        <v>53</v>
      </c>
      <c r="C1351" t="s">
        <v>25</v>
      </c>
      <c r="D1351">
        <v>0</v>
      </c>
      <c r="E1351">
        <v>0</v>
      </c>
      <c r="F1351">
        <v>0</v>
      </c>
      <c r="G1351">
        <v>0</v>
      </c>
    </row>
    <row r="1352" spans="2:7" s="3" customFormat="1">
      <c r="B1352" s="3" t="s">
        <v>263</v>
      </c>
      <c r="C1352" s="3" t="s">
        <v>8</v>
      </c>
      <c r="D1352" s="3">
        <f>IFERROR(AVERAGE(D1355), 0)</f>
        <v>0</v>
      </c>
      <c r="E1352" s="3">
        <f>IFERROR(AVERAGE(E1355), 0)</f>
        <v>0</v>
      </c>
      <c r="F1352" s="3">
        <f>IFERROR(AVERAGE(F1355), 0)</f>
        <v>0</v>
      </c>
      <c r="G1352" s="3">
        <f>IFERROR(AVERAGE(G1355), 0)</f>
        <v>0</v>
      </c>
    </row>
    <row r="1353" spans="2:7" outlineLevel="2">
      <c r="B1353" s="4" t="s">
        <v>9</v>
      </c>
      <c r="D1353">
        <f>E1356</f>
        <v>0</v>
      </c>
      <c r="E1353">
        <f>F1356</f>
        <v>0</v>
      </c>
      <c r="F1353">
        <f>G1356</f>
        <v>0</v>
      </c>
      <c r="G1353">
        <f>H1356</f>
        <v>0</v>
      </c>
    </row>
    <row r="1354" spans="2:7" outlineLevel="2">
      <c r="B1354" s="4" t="s">
        <v>10</v>
      </c>
      <c r="D1354">
        <f>E1357</f>
        <v>0</v>
      </c>
      <c r="E1354">
        <f>F1357</f>
        <v>0</v>
      </c>
      <c r="F1354">
        <f>G1357</f>
        <v>0</v>
      </c>
      <c r="G1354">
        <f>H1357</f>
        <v>0</v>
      </c>
    </row>
    <row r="1355" spans="2:7" s="5" customFormat="1" outlineLevel="1">
      <c r="C1355" s="5" t="s">
        <v>11</v>
      </c>
      <c r="D1355" s="1">
        <f>IFERROR(D1356/D1357, D1356)</f>
        <v>0</v>
      </c>
      <c r="E1355" s="1">
        <f>IFERROR(E1356/E1357, E1356)</f>
        <v>0</v>
      </c>
      <c r="F1355" s="1">
        <f>IFERROR(F1356/F1357, F1356)</f>
        <v>0</v>
      </c>
      <c r="G1355" s="1">
        <f>IFERROR(G1356/G1357, G1356)</f>
        <v>0</v>
      </c>
    </row>
    <row r="1356" spans="2:7" outlineLevel="2">
      <c r="C1356" t="s">
        <v>10</v>
      </c>
      <c r="D1356">
        <f>COUNTIF(D1358:D1358, "1")</f>
        <v>0</v>
      </c>
      <c r="E1356">
        <f>COUNTIF(E1358:E1358, "1")</f>
        <v>0</v>
      </c>
      <c r="F1356">
        <f>COUNTIF(F1358:F1358, "1")</f>
        <v>0</v>
      </c>
      <c r="G1356">
        <f>COUNTIF(G1358:G1358, "1")</f>
        <v>0</v>
      </c>
    </row>
    <row r="1357" spans="2:7" outlineLevel="2">
      <c r="C1357" t="s">
        <v>12</v>
      </c>
      <c r="D1357">
        <f>COUNTIF(D1358:D1358, "0")</f>
        <v>0</v>
      </c>
      <c r="E1357">
        <f>COUNTIF(E1358:E1358, "0")</f>
        <v>0</v>
      </c>
      <c r="F1357">
        <f>COUNTIF(F1358:F1358, "0")</f>
        <v>0</v>
      </c>
      <c r="G1357">
        <f>COUNTIF(G1358:G1358, "0")</f>
        <v>0</v>
      </c>
    </row>
    <row r="1358" spans="2:7" outlineLevel="2">
      <c r="B1358" t="s">
        <v>13</v>
      </c>
      <c r="C1358" t="s">
        <v>36</v>
      </c>
      <c r="D1358">
        <v>0</v>
      </c>
      <c r="E1358">
        <v>0</v>
      </c>
      <c r="F1358">
        <v>0</v>
      </c>
      <c r="G1358">
        <v>0</v>
      </c>
    </row>
    <row r="1359" spans="2:7" s="2" customFormat="1">
      <c r="B1359" s="2" t="s">
        <v>264</v>
      </c>
      <c r="D1359" s="2">
        <f>IFERROR(AVERAGE(D1362,D1369,D1376,D1383), 0)</f>
        <v>0</v>
      </c>
      <c r="E1359" s="2">
        <f>IFERROR(AVERAGE(E1362,E1369,E1376,E1383), 0)</f>
        <v>0</v>
      </c>
      <c r="F1359" s="2">
        <f>IFERROR(AVERAGE(F1362,F1369,F1376,F1383), 0)</f>
        <v>0</v>
      </c>
      <c r="G1359" s="2">
        <f>IFERROR(AVERAGE(G1362,G1369,G1376,G1383), 0)</f>
        <v>0</v>
      </c>
    </row>
    <row r="1360" spans="2:7" outlineLevel="2">
      <c r="B1360" t="s">
        <v>3</v>
      </c>
      <c r="D1360">
        <f>D1363+D1370+D1377+D1384</f>
        <v>0</v>
      </c>
      <c r="E1360">
        <f>E1363+E1370+E1377+E1384</f>
        <v>0</v>
      </c>
      <c r="F1360">
        <f>F1363+F1370+F1377+F1384</f>
        <v>0</v>
      </c>
      <c r="G1360">
        <f>G1363+G1370+G1377+G1384</f>
        <v>0</v>
      </c>
    </row>
    <row r="1361" spans="2:7" outlineLevel="2">
      <c r="B1361" t="s">
        <v>4</v>
      </c>
      <c r="D1361">
        <f>D1364+D1371+D1378+D1385</f>
        <v>0</v>
      </c>
      <c r="E1361">
        <f>E1364+E1371+E1378+E1385</f>
        <v>0</v>
      </c>
      <c r="F1361">
        <f>F1364+F1371+F1378+F1385</f>
        <v>0</v>
      </c>
      <c r="G1361">
        <f>G1364+G1371+G1378+G1385</f>
        <v>0</v>
      </c>
    </row>
    <row r="1362" spans="2:7" s="3" customFormat="1">
      <c r="B1362" s="3" t="s">
        <v>265</v>
      </c>
      <c r="C1362" s="3" t="s">
        <v>8</v>
      </c>
      <c r="D1362" s="3">
        <f>IFERROR(AVERAGE(D1365), 0)</f>
        <v>0</v>
      </c>
      <c r="E1362" s="3">
        <f>IFERROR(AVERAGE(E1365), 0)</f>
        <v>0</v>
      </c>
      <c r="F1362" s="3">
        <f>IFERROR(AVERAGE(F1365), 0)</f>
        <v>0</v>
      </c>
      <c r="G1362" s="3">
        <f>IFERROR(AVERAGE(G1365), 0)</f>
        <v>0</v>
      </c>
    </row>
    <row r="1363" spans="2:7" outlineLevel="2">
      <c r="B1363" s="4" t="s">
        <v>9</v>
      </c>
      <c r="D1363">
        <f>E1366</f>
        <v>0</v>
      </c>
      <c r="E1363">
        <f>F1366</f>
        <v>0</v>
      </c>
      <c r="F1363">
        <f>G1366</f>
        <v>0</v>
      </c>
      <c r="G1363">
        <f>H1366</f>
        <v>0</v>
      </c>
    </row>
    <row r="1364" spans="2:7" outlineLevel="2">
      <c r="B1364" s="4" t="s">
        <v>10</v>
      </c>
      <c r="D1364">
        <f>E1367</f>
        <v>0</v>
      </c>
      <c r="E1364">
        <f>F1367</f>
        <v>0</v>
      </c>
      <c r="F1364">
        <f>G1367</f>
        <v>0</v>
      </c>
      <c r="G1364">
        <f>H1367</f>
        <v>0</v>
      </c>
    </row>
    <row r="1365" spans="2:7" s="5" customFormat="1" outlineLevel="1">
      <c r="C1365" s="5" t="s">
        <v>11</v>
      </c>
      <c r="D1365" s="1">
        <f>IFERROR(D1366/D1367, D1366)</f>
        <v>0</v>
      </c>
      <c r="E1365" s="1">
        <f>IFERROR(E1366/E1367, E1366)</f>
        <v>0</v>
      </c>
      <c r="F1365" s="1">
        <f>IFERROR(F1366/F1367, F1366)</f>
        <v>0</v>
      </c>
      <c r="G1365" s="1">
        <f>IFERROR(G1366/G1367, G1366)</f>
        <v>0</v>
      </c>
    </row>
    <row r="1366" spans="2:7" outlineLevel="2">
      <c r="C1366" t="s">
        <v>10</v>
      </c>
      <c r="D1366">
        <f>COUNTIF(D1368:D1368, "1")</f>
        <v>0</v>
      </c>
      <c r="E1366">
        <f>COUNTIF(E1368:E1368, "1")</f>
        <v>0</v>
      </c>
      <c r="F1366">
        <f>COUNTIF(F1368:F1368, "1")</f>
        <v>0</v>
      </c>
      <c r="G1366">
        <f>COUNTIF(G1368:G1368, "1")</f>
        <v>0</v>
      </c>
    </row>
    <row r="1367" spans="2:7" outlineLevel="2">
      <c r="C1367" t="s">
        <v>12</v>
      </c>
      <c r="D1367">
        <f>COUNTIF(D1368:D1368, "0")</f>
        <v>0</v>
      </c>
      <c r="E1367">
        <f>COUNTIF(E1368:E1368, "0")</f>
        <v>0</v>
      </c>
      <c r="F1367">
        <f>COUNTIF(F1368:F1368, "0")</f>
        <v>0</v>
      </c>
      <c r="G1367">
        <f>COUNTIF(G1368:G1368, "0")</f>
        <v>0</v>
      </c>
    </row>
    <row r="1368" spans="2:7" outlineLevel="2">
      <c r="B1368" t="s">
        <v>13</v>
      </c>
      <c r="C1368" t="s">
        <v>24</v>
      </c>
      <c r="D1368">
        <v>0</v>
      </c>
      <c r="E1368">
        <v>1</v>
      </c>
      <c r="F1368">
        <v>0</v>
      </c>
      <c r="G1368">
        <v>0</v>
      </c>
    </row>
    <row r="1369" spans="2:7" s="3" customFormat="1">
      <c r="B1369" s="3" t="s">
        <v>266</v>
      </c>
      <c r="C1369" s="3" t="s">
        <v>8</v>
      </c>
      <c r="D1369" s="3">
        <f>IFERROR(AVERAGE(D1372), 0)</f>
        <v>0</v>
      </c>
      <c r="E1369" s="3">
        <f>IFERROR(AVERAGE(E1372), 0)</f>
        <v>0</v>
      </c>
      <c r="F1369" s="3">
        <f>IFERROR(AVERAGE(F1372), 0)</f>
        <v>0</v>
      </c>
      <c r="G1369" s="3">
        <f>IFERROR(AVERAGE(G1372), 0)</f>
        <v>0</v>
      </c>
    </row>
    <row r="1370" spans="2:7" outlineLevel="2">
      <c r="B1370" s="4" t="s">
        <v>9</v>
      </c>
      <c r="D1370">
        <f>E1373</f>
        <v>0</v>
      </c>
      <c r="E1370">
        <f>F1373</f>
        <v>0</v>
      </c>
      <c r="F1370">
        <f>G1373</f>
        <v>0</v>
      </c>
      <c r="G1370">
        <f>H1373</f>
        <v>0</v>
      </c>
    </row>
    <row r="1371" spans="2:7" outlineLevel="2">
      <c r="B1371" s="4" t="s">
        <v>10</v>
      </c>
      <c r="D1371">
        <f>E1374</f>
        <v>0</v>
      </c>
      <c r="E1371">
        <f>F1374</f>
        <v>0</v>
      </c>
      <c r="F1371">
        <f>G1374</f>
        <v>0</v>
      </c>
      <c r="G1371">
        <f>H1374</f>
        <v>0</v>
      </c>
    </row>
    <row r="1372" spans="2:7" s="5" customFormat="1" outlineLevel="1">
      <c r="C1372" s="5" t="s">
        <v>11</v>
      </c>
      <c r="D1372" s="1">
        <f>IFERROR(D1373/D1374, D1373)</f>
        <v>0</v>
      </c>
      <c r="E1372" s="1">
        <f>IFERROR(E1373/E1374, E1373)</f>
        <v>0</v>
      </c>
      <c r="F1372" s="1">
        <f>IFERROR(F1373/F1374, F1373)</f>
        <v>0</v>
      </c>
      <c r="G1372" s="1">
        <f>IFERROR(G1373/G1374, G1373)</f>
        <v>0</v>
      </c>
    </row>
    <row r="1373" spans="2:7" outlineLevel="2">
      <c r="C1373" t="s">
        <v>10</v>
      </c>
      <c r="D1373">
        <f>COUNTIF(D1375:D1375, "1")</f>
        <v>0</v>
      </c>
      <c r="E1373">
        <f>COUNTIF(E1375:E1375, "1")</f>
        <v>0</v>
      </c>
      <c r="F1373">
        <f>COUNTIF(F1375:F1375, "1")</f>
        <v>0</v>
      </c>
      <c r="G1373">
        <f>COUNTIF(G1375:G1375, "1")</f>
        <v>0</v>
      </c>
    </row>
    <row r="1374" spans="2:7" outlineLevel="2">
      <c r="C1374" t="s">
        <v>12</v>
      </c>
      <c r="D1374">
        <f>COUNTIF(D1375:D1375, "0")</f>
        <v>0</v>
      </c>
      <c r="E1374">
        <f>COUNTIF(E1375:E1375, "0")</f>
        <v>0</v>
      </c>
      <c r="F1374">
        <f>COUNTIF(F1375:F1375, "0")</f>
        <v>0</v>
      </c>
      <c r="G1374">
        <f>COUNTIF(G1375:G1375, "0")</f>
        <v>0</v>
      </c>
    </row>
    <row r="1375" spans="2:7" outlineLevel="2">
      <c r="B1375" t="s">
        <v>13</v>
      </c>
      <c r="C1375" t="s">
        <v>35</v>
      </c>
      <c r="D1375">
        <v>0</v>
      </c>
      <c r="E1375">
        <v>0</v>
      </c>
      <c r="F1375">
        <v>0</v>
      </c>
      <c r="G1375">
        <v>0</v>
      </c>
    </row>
    <row r="1376" spans="2:7" s="3" customFormat="1">
      <c r="B1376" s="3" t="s">
        <v>267</v>
      </c>
      <c r="C1376" s="3" t="s">
        <v>8</v>
      </c>
      <c r="D1376" s="3">
        <f>IFERROR(AVERAGE(D1379), 0)</f>
        <v>0</v>
      </c>
      <c r="E1376" s="3">
        <f>IFERROR(AVERAGE(E1379), 0)</f>
        <v>0</v>
      </c>
      <c r="F1376" s="3">
        <f>IFERROR(AVERAGE(F1379), 0)</f>
        <v>0</v>
      </c>
      <c r="G1376" s="3">
        <f>IFERROR(AVERAGE(G1379), 0)</f>
        <v>0</v>
      </c>
    </row>
    <row r="1377" spans="2:7" outlineLevel="2">
      <c r="B1377" s="4" t="s">
        <v>9</v>
      </c>
      <c r="D1377">
        <f>E1380</f>
        <v>0</v>
      </c>
      <c r="E1377">
        <f>F1380</f>
        <v>0</v>
      </c>
      <c r="F1377">
        <f>G1380</f>
        <v>0</v>
      </c>
      <c r="G1377">
        <f>H1380</f>
        <v>0</v>
      </c>
    </row>
    <row r="1378" spans="2:7" outlineLevel="2">
      <c r="B1378" s="4" t="s">
        <v>10</v>
      </c>
      <c r="D1378">
        <f>E1381</f>
        <v>0</v>
      </c>
      <c r="E1378">
        <f>F1381</f>
        <v>0</v>
      </c>
      <c r="F1378">
        <f>G1381</f>
        <v>0</v>
      </c>
      <c r="G1378">
        <f>H1381</f>
        <v>0</v>
      </c>
    </row>
    <row r="1379" spans="2:7" s="5" customFormat="1" outlineLevel="1">
      <c r="C1379" s="5" t="s">
        <v>11</v>
      </c>
      <c r="D1379" s="1">
        <f>IFERROR(D1380/D1381, D1380)</f>
        <v>0</v>
      </c>
      <c r="E1379" s="1">
        <f>IFERROR(E1380/E1381, E1380)</f>
        <v>0</v>
      </c>
      <c r="F1379" s="1">
        <f>IFERROR(F1380/F1381, F1380)</f>
        <v>0</v>
      </c>
      <c r="G1379" s="1">
        <f>IFERROR(G1380/G1381, G1380)</f>
        <v>0</v>
      </c>
    </row>
    <row r="1380" spans="2:7" outlineLevel="2">
      <c r="C1380" t="s">
        <v>10</v>
      </c>
      <c r="D1380">
        <f>COUNTIF(D1382:D1382, "1")</f>
        <v>0</v>
      </c>
      <c r="E1380">
        <f>COUNTIF(E1382:E1382, "1")</f>
        <v>0</v>
      </c>
      <c r="F1380">
        <f>COUNTIF(F1382:F1382, "1")</f>
        <v>0</v>
      </c>
      <c r="G1380">
        <f>COUNTIF(G1382:G1382, "1")</f>
        <v>0</v>
      </c>
    </row>
    <row r="1381" spans="2:7" outlineLevel="2">
      <c r="C1381" t="s">
        <v>12</v>
      </c>
      <c r="D1381">
        <f>COUNTIF(D1382:D1382, "0")</f>
        <v>0</v>
      </c>
      <c r="E1381">
        <f>COUNTIF(E1382:E1382, "0")</f>
        <v>0</v>
      </c>
      <c r="F1381">
        <f>COUNTIF(F1382:F1382, "0")</f>
        <v>0</v>
      </c>
      <c r="G1381">
        <f>COUNTIF(G1382:G1382, "0")</f>
        <v>0</v>
      </c>
    </row>
    <row r="1382" spans="2:7" outlineLevel="2">
      <c r="B1382" t="s">
        <v>13</v>
      </c>
      <c r="C1382" t="s">
        <v>64</v>
      </c>
      <c r="D1382">
        <v>0</v>
      </c>
      <c r="E1382">
        <v>0</v>
      </c>
      <c r="F1382">
        <v>0</v>
      </c>
      <c r="G1382">
        <v>0</v>
      </c>
    </row>
    <row r="1383" spans="2:7" s="3" customFormat="1">
      <c r="B1383" s="3" t="s">
        <v>268</v>
      </c>
      <c r="C1383" s="3" t="s">
        <v>8</v>
      </c>
      <c r="D1383" s="3">
        <f>IFERROR(AVERAGE(D1386), 0)</f>
        <v>0</v>
      </c>
      <c r="E1383" s="3">
        <f>IFERROR(AVERAGE(E1386), 0)</f>
        <v>0</v>
      </c>
      <c r="F1383" s="3">
        <f>IFERROR(AVERAGE(F1386), 0)</f>
        <v>0</v>
      </c>
      <c r="G1383" s="3">
        <f>IFERROR(AVERAGE(G1386), 0)</f>
        <v>0</v>
      </c>
    </row>
    <row r="1384" spans="2:7" outlineLevel="2">
      <c r="B1384" s="4" t="s">
        <v>9</v>
      </c>
      <c r="D1384">
        <f>E1387</f>
        <v>0</v>
      </c>
      <c r="E1384">
        <f>F1387</f>
        <v>0</v>
      </c>
      <c r="F1384">
        <f>G1387</f>
        <v>0</v>
      </c>
      <c r="G1384">
        <f>H1387</f>
        <v>0</v>
      </c>
    </row>
    <row r="1385" spans="2:7" outlineLevel="2">
      <c r="B1385" s="4" t="s">
        <v>10</v>
      </c>
      <c r="D1385">
        <f>E1388</f>
        <v>0</v>
      </c>
      <c r="E1385">
        <f>F1388</f>
        <v>0</v>
      </c>
      <c r="F1385">
        <f>G1388</f>
        <v>0</v>
      </c>
      <c r="G1385">
        <f>H1388</f>
        <v>0</v>
      </c>
    </row>
    <row r="1386" spans="2:7" s="5" customFormat="1" outlineLevel="1">
      <c r="C1386" s="5" t="s">
        <v>11</v>
      </c>
      <c r="D1386" s="1">
        <f>IFERROR(D1387/D1388, D1387)</f>
        <v>0</v>
      </c>
      <c r="E1386" s="1">
        <f>IFERROR(E1387/E1388, E1387)</f>
        <v>0</v>
      </c>
      <c r="F1386" s="1">
        <f>IFERROR(F1387/F1388, F1387)</f>
        <v>0</v>
      </c>
      <c r="G1386" s="1">
        <f>IFERROR(G1387/G1388, G1387)</f>
        <v>0</v>
      </c>
    </row>
    <row r="1387" spans="2:7" outlineLevel="2">
      <c r="C1387" t="s">
        <v>10</v>
      </c>
      <c r="D1387">
        <f>COUNTIF(D1389:D1390, "1")</f>
        <v>0</v>
      </c>
      <c r="E1387">
        <f>COUNTIF(E1389:E1390, "1")</f>
        <v>0</v>
      </c>
      <c r="F1387">
        <f>COUNTIF(F1389:F1390, "1")</f>
        <v>0</v>
      </c>
      <c r="G1387">
        <f>COUNTIF(G1389:G1390, "1")</f>
        <v>0</v>
      </c>
    </row>
    <row r="1388" spans="2:7" outlineLevel="2">
      <c r="C1388" t="s">
        <v>12</v>
      </c>
      <c r="D1388">
        <f>COUNTIF(D1389:D1390, "0")</f>
        <v>0</v>
      </c>
      <c r="E1388">
        <f>COUNTIF(E1389:E1390, "0")</f>
        <v>0</v>
      </c>
      <c r="F1388">
        <f>COUNTIF(F1389:F1390, "0")</f>
        <v>0</v>
      </c>
      <c r="G1388">
        <f>COUNTIF(G1389:G1390, "0")</f>
        <v>0</v>
      </c>
    </row>
    <row r="1389" spans="2:7" outlineLevel="2">
      <c r="B1389" t="s">
        <v>13</v>
      </c>
      <c r="C1389" t="s">
        <v>20</v>
      </c>
      <c r="D1389">
        <v>0</v>
      </c>
      <c r="E1389">
        <v>0</v>
      </c>
      <c r="F1389">
        <v>0</v>
      </c>
      <c r="G1389">
        <v>0</v>
      </c>
    </row>
    <row r="1390" spans="2:7" outlineLevel="2">
      <c r="B1390" t="s">
        <v>13</v>
      </c>
      <c r="C1390" t="s">
        <v>20</v>
      </c>
      <c r="D1390">
        <v>0</v>
      </c>
      <c r="E1390">
        <v>0</v>
      </c>
      <c r="F1390">
        <v>0</v>
      </c>
      <c r="G1390">
        <v>0</v>
      </c>
    </row>
    <row r="1391" spans="2:7" s="2" customFormat="1">
      <c r="B1391" s="2" t="s">
        <v>269</v>
      </c>
      <c r="D1391" s="2">
        <f>IFERROR(AVERAGE(D1394,D1402,D1413), 0)</f>
        <v>0</v>
      </c>
      <c r="E1391" s="2">
        <f>IFERROR(AVERAGE(E1394,E1402,E1413), 0)</f>
        <v>0</v>
      </c>
      <c r="F1391" s="2">
        <f>IFERROR(AVERAGE(F1394,F1402,F1413), 0)</f>
        <v>0</v>
      </c>
      <c r="G1391" s="2">
        <f>IFERROR(AVERAGE(G1394,G1402,G1413), 0)</f>
        <v>0</v>
      </c>
    </row>
    <row r="1392" spans="2:7" outlineLevel="2">
      <c r="B1392" t="s">
        <v>3</v>
      </c>
      <c r="D1392">
        <f>D1395+D1403+D1414</f>
        <v>0</v>
      </c>
      <c r="E1392">
        <f>E1395+E1403+E1414</f>
        <v>0</v>
      </c>
      <c r="F1392">
        <f>F1395+F1403+F1414</f>
        <v>0</v>
      </c>
      <c r="G1392">
        <f>G1395+G1403+G1414</f>
        <v>0</v>
      </c>
    </row>
    <row r="1393" spans="2:7" outlineLevel="2">
      <c r="B1393" t="s">
        <v>4</v>
      </c>
      <c r="D1393">
        <f>D1396+D1404+D1415</f>
        <v>0</v>
      </c>
      <c r="E1393">
        <f>E1396+E1404+E1415</f>
        <v>0</v>
      </c>
      <c r="F1393">
        <f>F1396+F1404+F1415</f>
        <v>0</v>
      </c>
      <c r="G1393">
        <f>G1396+G1404+G1415</f>
        <v>0</v>
      </c>
    </row>
    <row r="1394" spans="2:7" s="3" customFormat="1">
      <c r="B1394" s="3" t="s">
        <v>270</v>
      </c>
      <c r="C1394" s="3" t="s">
        <v>8</v>
      </c>
      <c r="D1394" s="3">
        <f>IFERROR(AVERAGE(D1397), 0)</f>
        <v>0</v>
      </c>
      <c r="E1394" s="3">
        <f>IFERROR(AVERAGE(E1397), 0)</f>
        <v>0</v>
      </c>
      <c r="F1394" s="3">
        <f>IFERROR(AVERAGE(F1397), 0)</f>
        <v>0</v>
      </c>
      <c r="G1394" s="3">
        <f>IFERROR(AVERAGE(G1397), 0)</f>
        <v>0</v>
      </c>
    </row>
    <row r="1395" spans="2:7" outlineLevel="2">
      <c r="B1395" s="4" t="s">
        <v>9</v>
      </c>
      <c r="D1395">
        <f>E1398</f>
        <v>0</v>
      </c>
      <c r="E1395">
        <f>F1398</f>
        <v>0</v>
      </c>
      <c r="F1395">
        <f>G1398</f>
        <v>0</v>
      </c>
      <c r="G1395">
        <f>H1398</f>
        <v>0</v>
      </c>
    </row>
    <row r="1396" spans="2:7" outlineLevel="2">
      <c r="B1396" s="4" t="s">
        <v>10</v>
      </c>
      <c r="D1396">
        <f>E1399</f>
        <v>0</v>
      </c>
      <c r="E1396">
        <f>F1399</f>
        <v>0</v>
      </c>
      <c r="F1396">
        <f>G1399</f>
        <v>0</v>
      </c>
      <c r="G1396">
        <f>H1399</f>
        <v>0</v>
      </c>
    </row>
    <row r="1397" spans="2:7" s="5" customFormat="1" outlineLevel="1">
      <c r="C1397" s="5" t="s">
        <v>11</v>
      </c>
      <c r="D1397" s="1">
        <f>IFERROR(D1398/D1399, D1398)</f>
        <v>0</v>
      </c>
      <c r="E1397" s="1">
        <f>IFERROR(E1398/E1399, E1398)</f>
        <v>0</v>
      </c>
      <c r="F1397" s="1">
        <f>IFERROR(F1398/F1399, F1398)</f>
        <v>0</v>
      </c>
      <c r="G1397" s="1">
        <f>IFERROR(G1398/G1399, G1398)</f>
        <v>0</v>
      </c>
    </row>
    <row r="1398" spans="2:7" outlineLevel="2">
      <c r="C1398" t="s">
        <v>10</v>
      </c>
      <c r="D1398">
        <f>COUNTIF(D1400:D1401, "1")</f>
        <v>0</v>
      </c>
      <c r="E1398">
        <f>COUNTIF(E1400:E1401, "1")</f>
        <v>0</v>
      </c>
      <c r="F1398">
        <f>COUNTIF(F1400:F1401, "1")</f>
        <v>0</v>
      </c>
      <c r="G1398">
        <f>COUNTIF(G1400:G1401, "1")</f>
        <v>0</v>
      </c>
    </row>
    <row r="1399" spans="2:7" outlineLevel="2">
      <c r="C1399" t="s">
        <v>12</v>
      </c>
      <c r="D1399">
        <f>COUNTIF(D1400:D1401, "0")</f>
        <v>0</v>
      </c>
      <c r="E1399">
        <f>COUNTIF(E1400:E1401, "0")</f>
        <v>0</v>
      </c>
      <c r="F1399">
        <f>COUNTIF(F1400:F1401, "0")</f>
        <v>0</v>
      </c>
      <c r="G1399">
        <f>COUNTIF(G1400:G1401, "0")</f>
        <v>0</v>
      </c>
    </row>
    <row r="1400" spans="2:7" outlineLevel="2">
      <c r="B1400" t="s">
        <v>13</v>
      </c>
      <c r="C1400" t="s">
        <v>35</v>
      </c>
      <c r="D1400">
        <v>0</v>
      </c>
      <c r="E1400">
        <v>0</v>
      </c>
      <c r="F1400">
        <v>0</v>
      </c>
      <c r="G1400">
        <v>0</v>
      </c>
    </row>
    <row r="1401" spans="2:7" outlineLevel="2">
      <c r="B1401" t="s">
        <v>13</v>
      </c>
      <c r="C1401" t="s">
        <v>36</v>
      </c>
      <c r="D1401">
        <v>0</v>
      </c>
      <c r="E1401">
        <v>0</v>
      </c>
      <c r="F1401">
        <v>0</v>
      </c>
      <c r="G1401">
        <v>0</v>
      </c>
    </row>
    <row r="1402" spans="2:7" s="3" customFormat="1">
      <c r="B1402" s="3" t="s">
        <v>271</v>
      </c>
      <c r="C1402" s="3" t="s">
        <v>8</v>
      </c>
      <c r="D1402" s="3">
        <f>IFERROR(AVERAGE(D1405,D1409), 0)</f>
        <v>0</v>
      </c>
      <c r="E1402" s="3">
        <f>IFERROR(AVERAGE(E1405,E1409), 0)</f>
        <v>0</v>
      </c>
      <c r="F1402" s="3">
        <f>IFERROR(AVERAGE(F1405,F1409), 0)</f>
        <v>0</v>
      </c>
      <c r="G1402" s="3">
        <f>IFERROR(AVERAGE(G1405,G1409), 0)</f>
        <v>0</v>
      </c>
    </row>
    <row r="1403" spans="2:7" outlineLevel="2">
      <c r="B1403" s="4" t="s">
        <v>9</v>
      </c>
      <c r="D1403">
        <f>E1406+E1410</f>
        <v>0</v>
      </c>
      <c r="E1403">
        <f>F1406+F1410</f>
        <v>0</v>
      </c>
      <c r="F1403">
        <f>G1406+G1410</f>
        <v>0</v>
      </c>
      <c r="G1403">
        <f>H1406+H1410</f>
        <v>0</v>
      </c>
    </row>
    <row r="1404" spans="2:7" outlineLevel="2">
      <c r="B1404" s="4" t="s">
        <v>10</v>
      </c>
      <c r="D1404">
        <f>E1407+E1411</f>
        <v>0</v>
      </c>
      <c r="E1404">
        <f>F1407+F1411</f>
        <v>0</v>
      </c>
      <c r="F1404">
        <f>G1407+G1411</f>
        <v>0</v>
      </c>
      <c r="G1404">
        <f>H1407+H1411</f>
        <v>0</v>
      </c>
    </row>
    <row r="1405" spans="2:7" s="5" customFormat="1" outlineLevel="1">
      <c r="C1405" s="5" t="s">
        <v>11</v>
      </c>
      <c r="D1405" s="1">
        <f>IFERROR(D1406/D1407, D1406)</f>
        <v>0</v>
      </c>
      <c r="E1405" s="1">
        <f>IFERROR(E1406/E1407, E1406)</f>
        <v>0</v>
      </c>
      <c r="F1405" s="1">
        <f>IFERROR(F1406/F1407, F1406)</f>
        <v>0</v>
      </c>
      <c r="G1405" s="1">
        <f>IFERROR(G1406/G1407, G1406)</f>
        <v>0</v>
      </c>
    </row>
    <row r="1406" spans="2:7" outlineLevel="2">
      <c r="C1406" t="s">
        <v>10</v>
      </c>
      <c r="D1406">
        <f>COUNTIF(D1408:D1408, "1")</f>
        <v>0</v>
      </c>
      <c r="E1406">
        <f>COUNTIF(E1408:E1408, "1")</f>
        <v>0</v>
      </c>
      <c r="F1406">
        <f>COUNTIF(F1408:F1408, "1")</f>
        <v>0</v>
      </c>
      <c r="G1406">
        <f>COUNTIF(G1408:G1408, "1")</f>
        <v>0</v>
      </c>
    </row>
    <row r="1407" spans="2:7" outlineLevel="2">
      <c r="C1407" t="s">
        <v>12</v>
      </c>
      <c r="D1407">
        <f>COUNTIF(D1408:D1408, "0")</f>
        <v>0</v>
      </c>
      <c r="E1407">
        <f>COUNTIF(E1408:E1408, "0")</f>
        <v>0</v>
      </c>
      <c r="F1407">
        <f>COUNTIF(F1408:F1408, "0")</f>
        <v>0</v>
      </c>
      <c r="G1407">
        <f>COUNTIF(G1408:G1408, "0")</f>
        <v>0</v>
      </c>
    </row>
    <row r="1408" spans="2:7" outlineLevel="2">
      <c r="B1408" t="s">
        <v>13</v>
      </c>
      <c r="C1408" t="s">
        <v>14</v>
      </c>
      <c r="D1408">
        <v>0</v>
      </c>
      <c r="E1408">
        <v>0</v>
      </c>
      <c r="F1408">
        <v>0</v>
      </c>
      <c r="G1408">
        <v>0</v>
      </c>
    </row>
    <row r="1409" spans="2:7" s="5" customFormat="1" outlineLevel="1">
      <c r="C1409" s="5" t="s">
        <v>52</v>
      </c>
      <c r="D1409" s="1">
        <f>IFERROR(D1410/D1411, D1410)</f>
        <v>0</v>
      </c>
      <c r="E1409" s="1">
        <f>IFERROR(E1410/E1411, E1410)</f>
        <v>0</v>
      </c>
      <c r="F1409" s="1">
        <f>IFERROR(F1410/F1411, F1410)</f>
        <v>0</v>
      </c>
      <c r="G1409" s="1">
        <f>IFERROR(G1410/G1411, G1410)</f>
        <v>0</v>
      </c>
    </row>
    <row r="1410" spans="2:7" outlineLevel="2">
      <c r="C1410" t="s">
        <v>10</v>
      </c>
      <c r="D1410">
        <f>COUNTIF(D1412:D1412, "1")</f>
        <v>0</v>
      </c>
      <c r="E1410">
        <f>COUNTIF(E1412:E1412, "1")</f>
        <v>0</v>
      </c>
      <c r="F1410">
        <f>COUNTIF(F1412:F1412, "1")</f>
        <v>0</v>
      </c>
      <c r="G1410">
        <f>COUNTIF(G1412:G1412, "1")</f>
        <v>0</v>
      </c>
    </row>
    <row r="1411" spans="2:7" outlineLevel="2">
      <c r="C1411" t="s">
        <v>12</v>
      </c>
      <c r="D1411">
        <f>COUNTIF(D1412:D1412, "0")</f>
        <v>0</v>
      </c>
      <c r="E1411">
        <f>COUNTIF(E1412:E1412, "0")</f>
        <v>0</v>
      </c>
      <c r="F1411">
        <f>COUNTIF(F1412:F1412, "0")</f>
        <v>0</v>
      </c>
      <c r="G1411">
        <f>COUNTIF(G1412:G1412, "0")</f>
        <v>0</v>
      </c>
    </row>
    <row r="1412" spans="2:7" outlineLevel="2">
      <c r="B1412" t="s">
        <v>53</v>
      </c>
      <c r="C1412" t="s">
        <v>14</v>
      </c>
      <c r="D1412">
        <v>0</v>
      </c>
      <c r="E1412">
        <v>0</v>
      </c>
      <c r="F1412">
        <v>0</v>
      </c>
      <c r="G1412">
        <v>0</v>
      </c>
    </row>
    <row r="1413" spans="2:7" s="3" customFormat="1">
      <c r="B1413" s="3" t="s">
        <v>272</v>
      </c>
      <c r="C1413" s="3" t="s">
        <v>8</v>
      </c>
      <c r="D1413" s="3">
        <f>IFERROR(AVERAGE(D1416), 0)</f>
        <v>0</v>
      </c>
      <c r="E1413" s="3">
        <f>IFERROR(AVERAGE(E1416), 0)</f>
        <v>0</v>
      </c>
      <c r="F1413" s="3">
        <f>IFERROR(AVERAGE(F1416), 0)</f>
        <v>0</v>
      </c>
      <c r="G1413" s="3">
        <f>IFERROR(AVERAGE(G1416), 0)</f>
        <v>0</v>
      </c>
    </row>
    <row r="1414" spans="2:7" outlineLevel="2">
      <c r="B1414" s="4" t="s">
        <v>9</v>
      </c>
      <c r="D1414">
        <f>E1417</f>
        <v>0</v>
      </c>
      <c r="E1414">
        <f>F1417</f>
        <v>0</v>
      </c>
      <c r="F1414">
        <f>G1417</f>
        <v>0</v>
      </c>
      <c r="G1414">
        <f>H1417</f>
        <v>0</v>
      </c>
    </row>
    <row r="1415" spans="2:7" outlineLevel="2">
      <c r="B1415" s="4" t="s">
        <v>10</v>
      </c>
      <c r="D1415">
        <f>E1418</f>
        <v>0</v>
      </c>
      <c r="E1415">
        <f>F1418</f>
        <v>0</v>
      </c>
      <c r="F1415">
        <f>G1418</f>
        <v>0</v>
      </c>
      <c r="G1415">
        <f>H1418</f>
        <v>0</v>
      </c>
    </row>
    <row r="1416" spans="2:7" s="5" customFormat="1" outlineLevel="1">
      <c r="C1416" s="5" t="s">
        <v>11</v>
      </c>
      <c r="D1416" s="1">
        <f>IFERROR(D1417/D1418, D1417)</f>
        <v>0</v>
      </c>
      <c r="E1416" s="1">
        <f>IFERROR(E1417/E1418, E1417)</f>
        <v>0</v>
      </c>
      <c r="F1416" s="1">
        <f>IFERROR(F1417/F1418, F1417)</f>
        <v>0</v>
      </c>
      <c r="G1416" s="1">
        <f>IFERROR(G1417/G1418, G1417)</f>
        <v>0</v>
      </c>
    </row>
    <row r="1417" spans="2:7" outlineLevel="2">
      <c r="C1417" t="s">
        <v>10</v>
      </c>
      <c r="D1417">
        <f>COUNTIF(D1419:D1419, "1")</f>
        <v>0</v>
      </c>
      <c r="E1417">
        <f>COUNTIF(E1419:E1419, "1")</f>
        <v>0</v>
      </c>
      <c r="F1417">
        <f>COUNTIF(F1419:F1419, "1")</f>
        <v>0</v>
      </c>
      <c r="G1417">
        <f>COUNTIF(G1419:G1419, "1")</f>
        <v>0</v>
      </c>
    </row>
    <row r="1418" spans="2:7" outlineLevel="2">
      <c r="C1418" t="s">
        <v>12</v>
      </c>
      <c r="D1418">
        <f>COUNTIF(D1419:D1419, "0")</f>
        <v>0</v>
      </c>
      <c r="E1418">
        <f>COUNTIF(E1419:E1419, "0")</f>
        <v>0</v>
      </c>
      <c r="F1418">
        <f>COUNTIF(F1419:F1419, "0")</f>
        <v>0</v>
      </c>
      <c r="G1418">
        <f>COUNTIF(G1419:G1419, "0")</f>
        <v>0</v>
      </c>
    </row>
    <row r="1419" spans="2:7" outlineLevel="2">
      <c r="B1419" t="s">
        <v>13</v>
      </c>
      <c r="C1419" t="s">
        <v>14</v>
      </c>
      <c r="D1419">
        <v>0</v>
      </c>
      <c r="E1419">
        <v>0</v>
      </c>
      <c r="F1419">
        <v>0</v>
      </c>
      <c r="G1419">
        <v>0</v>
      </c>
    </row>
    <row r="1420" spans="2:7" s="2" customFormat="1">
      <c r="B1420" s="2" t="s">
        <v>273</v>
      </c>
      <c r="D1420" s="2">
        <f>IFERROR(AVERAGE(D1423,D1440), 0)</f>
        <v>0</v>
      </c>
      <c r="E1420" s="2">
        <f>IFERROR(AVERAGE(E1423,E1440), 0)</f>
        <v>0</v>
      </c>
      <c r="F1420" s="2">
        <f>IFERROR(AVERAGE(F1423,F1440), 0)</f>
        <v>0</v>
      </c>
      <c r="G1420" s="2">
        <f>IFERROR(AVERAGE(G1423,G1440), 0)</f>
        <v>0</v>
      </c>
    </row>
    <row r="1421" spans="2:7" outlineLevel="2">
      <c r="B1421" t="s">
        <v>3</v>
      </c>
      <c r="D1421">
        <f>D1424+D1441</f>
        <v>0</v>
      </c>
      <c r="E1421">
        <f>E1424+E1441</f>
        <v>0</v>
      </c>
      <c r="F1421">
        <f>F1424+F1441</f>
        <v>0</v>
      </c>
      <c r="G1421">
        <f>G1424+G1441</f>
        <v>0</v>
      </c>
    </row>
    <row r="1422" spans="2:7" outlineLevel="2">
      <c r="B1422" t="s">
        <v>4</v>
      </c>
      <c r="D1422">
        <f>D1425+D1442</f>
        <v>0</v>
      </c>
      <c r="E1422">
        <f>E1425+E1442</f>
        <v>0</v>
      </c>
      <c r="F1422">
        <f>F1425+F1442</f>
        <v>0</v>
      </c>
      <c r="G1422">
        <f>G1425+G1442</f>
        <v>0</v>
      </c>
    </row>
    <row r="1423" spans="2:7" s="3" customFormat="1">
      <c r="B1423" s="3" t="s">
        <v>274</v>
      </c>
      <c r="C1423" s="3" t="s">
        <v>8</v>
      </c>
      <c r="D1423" s="3">
        <f>IFERROR(AVERAGE(D1426), 0)</f>
        <v>0</v>
      </c>
      <c r="E1423" s="3">
        <f>IFERROR(AVERAGE(E1426), 0)</f>
        <v>0</v>
      </c>
      <c r="F1423" s="3">
        <f>IFERROR(AVERAGE(F1426), 0)</f>
        <v>0</v>
      </c>
      <c r="G1423" s="3">
        <f>IFERROR(AVERAGE(G1426), 0)</f>
        <v>0</v>
      </c>
    </row>
    <row r="1424" spans="2:7" outlineLevel="2">
      <c r="B1424" s="4" t="s">
        <v>9</v>
      </c>
      <c r="D1424">
        <f>E1427</f>
        <v>0</v>
      </c>
      <c r="E1424">
        <f>F1427</f>
        <v>0</v>
      </c>
      <c r="F1424">
        <f>G1427</f>
        <v>0</v>
      </c>
      <c r="G1424">
        <f>H1427</f>
        <v>0</v>
      </c>
    </row>
    <row r="1425" spans="2:7" outlineLevel="2">
      <c r="B1425" s="4" t="s">
        <v>10</v>
      </c>
      <c r="D1425">
        <f>E1428</f>
        <v>0</v>
      </c>
      <c r="E1425">
        <f>F1428</f>
        <v>0</v>
      </c>
      <c r="F1425">
        <f>G1428</f>
        <v>0</v>
      </c>
      <c r="G1425">
        <f>H1428</f>
        <v>0</v>
      </c>
    </row>
    <row r="1426" spans="2:7" s="5" customFormat="1" outlineLevel="1">
      <c r="C1426" s="5" t="s">
        <v>11</v>
      </c>
      <c r="D1426" s="1">
        <f>IFERROR(D1427/D1428, D1427)</f>
        <v>0</v>
      </c>
      <c r="E1426" s="1">
        <f>IFERROR(E1427/E1428, E1427)</f>
        <v>0</v>
      </c>
      <c r="F1426" s="1">
        <f>IFERROR(F1427/F1428, F1427)</f>
        <v>0</v>
      </c>
      <c r="G1426" s="1">
        <f>IFERROR(G1427/G1428, G1427)</f>
        <v>0</v>
      </c>
    </row>
    <row r="1427" spans="2:7" outlineLevel="2">
      <c r="C1427" t="s">
        <v>10</v>
      </c>
      <c r="D1427">
        <f>COUNTIF(D1429:D1439, "1")</f>
        <v>0</v>
      </c>
      <c r="E1427">
        <f>COUNTIF(E1429:E1439, "1")</f>
        <v>0</v>
      </c>
      <c r="F1427">
        <f>COUNTIF(F1429:F1439, "1")</f>
        <v>0</v>
      </c>
      <c r="G1427">
        <f>COUNTIF(G1429:G1439, "1")</f>
        <v>0</v>
      </c>
    </row>
    <row r="1428" spans="2:7" outlineLevel="2">
      <c r="C1428" t="s">
        <v>12</v>
      </c>
      <c r="D1428">
        <f>COUNTIF(D1429:D1439, "0")</f>
        <v>0</v>
      </c>
      <c r="E1428">
        <f>COUNTIF(E1429:E1439, "0")</f>
        <v>0</v>
      </c>
      <c r="F1428">
        <f>COUNTIF(F1429:F1439, "0")</f>
        <v>0</v>
      </c>
      <c r="G1428">
        <f>COUNTIF(G1429:G1439, "0")</f>
        <v>0</v>
      </c>
    </row>
    <row r="1429" spans="2:7" outlineLevel="2">
      <c r="B1429" t="s">
        <v>13</v>
      </c>
      <c r="C1429" t="s">
        <v>204</v>
      </c>
      <c r="D1429">
        <v>0</v>
      </c>
      <c r="E1429">
        <v>0</v>
      </c>
      <c r="F1429">
        <v>0</v>
      </c>
      <c r="G1429">
        <v>0</v>
      </c>
    </row>
    <row r="1430" spans="2:7" outlineLevel="2">
      <c r="B1430" t="s">
        <v>13</v>
      </c>
      <c r="C1430" t="s">
        <v>14</v>
      </c>
      <c r="D1430">
        <v>0</v>
      </c>
      <c r="E1430">
        <v>0</v>
      </c>
      <c r="F1430">
        <v>0</v>
      </c>
      <c r="G1430">
        <v>0</v>
      </c>
    </row>
    <row r="1431" spans="2:7" outlineLevel="2">
      <c r="B1431" t="s">
        <v>13</v>
      </c>
      <c r="C1431" t="s">
        <v>20</v>
      </c>
      <c r="D1431">
        <v>0</v>
      </c>
      <c r="E1431">
        <v>0</v>
      </c>
      <c r="F1431">
        <v>0</v>
      </c>
      <c r="G1431">
        <v>0</v>
      </c>
    </row>
    <row r="1432" spans="2:7" outlineLevel="2">
      <c r="B1432" t="s">
        <v>13</v>
      </c>
      <c r="C1432" t="s">
        <v>36</v>
      </c>
      <c r="D1432">
        <v>0</v>
      </c>
      <c r="E1432">
        <v>0</v>
      </c>
      <c r="F1432">
        <v>0</v>
      </c>
      <c r="G1432">
        <v>0</v>
      </c>
    </row>
    <row r="1433" spans="2:7" outlineLevel="2">
      <c r="B1433" t="s">
        <v>13</v>
      </c>
      <c r="C1433" t="s">
        <v>36</v>
      </c>
      <c r="D1433">
        <v>0</v>
      </c>
      <c r="E1433">
        <v>0</v>
      </c>
      <c r="F1433">
        <v>0</v>
      </c>
      <c r="G1433">
        <v>0</v>
      </c>
    </row>
    <row r="1434" spans="2:7" outlineLevel="2">
      <c r="B1434" t="s">
        <v>13</v>
      </c>
      <c r="C1434" t="s">
        <v>63</v>
      </c>
      <c r="D1434">
        <v>0</v>
      </c>
      <c r="E1434">
        <v>0</v>
      </c>
      <c r="F1434">
        <v>0</v>
      </c>
      <c r="G1434">
        <v>0</v>
      </c>
    </row>
    <row r="1435" spans="2:7" outlineLevel="2">
      <c r="B1435" t="s">
        <v>13</v>
      </c>
      <c r="C1435" t="s">
        <v>36</v>
      </c>
      <c r="D1435">
        <v>0</v>
      </c>
      <c r="E1435">
        <v>0</v>
      </c>
      <c r="F1435">
        <v>0</v>
      </c>
      <c r="G1435">
        <v>0</v>
      </c>
    </row>
    <row r="1436" spans="2:7" outlineLevel="2">
      <c r="B1436" t="s">
        <v>13</v>
      </c>
      <c r="C1436" t="s">
        <v>63</v>
      </c>
      <c r="D1436">
        <v>0</v>
      </c>
      <c r="E1436">
        <v>0</v>
      </c>
      <c r="F1436">
        <v>0</v>
      </c>
      <c r="G1436">
        <v>0</v>
      </c>
    </row>
    <row r="1437" spans="2:7" outlineLevel="2">
      <c r="B1437" t="s">
        <v>13</v>
      </c>
      <c r="C1437" t="s">
        <v>63</v>
      </c>
      <c r="D1437">
        <v>0</v>
      </c>
      <c r="E1437">
        <v>0</v>
      </c>
      <c r="F1437">
        <v>0</v>
      </c>
      <c r="G1437">
        <v>0</v>
      </c>
    </row>
    <row r="1438" spans="2:7" outlineLevel="2">
      <c r="B1438" t="s">
        <v>13</v>
      </c>
      <c r="C1438" t="s">
        <v>17</v>
      </c>
      <c r="D1438">
        <v>0</v>
      </c>
      <c r="E1438">
        <v>0</v>
      </c>
      <c r="F1438">
        <v>0</v>
      </c>
      <c r="G1438">
        <v>0</v>
      </c>
    </row>
    <row r="1439" spans="2:7" outlineLevel="2">
      <c r="B1439" t="s">
        <v>13</v>
      </c>
      <c r="C1439" t="s">
        <v>17</v>
      </c>
      <c r="D1439">
        <v>0</v>
      </c>
      <c r="E1439">
        <v>0</v>
      </c>
      <c r="F1439">
        <v>0</v>
      </c>
      <c r="G1439">
        <v>0</v>
      </c>
    </row>
    <row r="1440" spans="2:7" s="3" customFormat="1">
      <c r="B1440" s="3" t="s">
        <v>275</v>
      </c>
      <c r="C1440" s="3" t="s">
        <v>8</v>
      </c>
      <c r="D1440" s="3">
        <f>IFERROR(AVERAGE(D1443), 0)</f>
        <v>0</v>
      </c>
      <c r="E1440" s="3">
        <f>IFERROR(AVERAGE(E1443), 0)</f>
        <v>0</v>
      </c>
      <c r="F1440" s="3">
        <f>IFERROR(AVERAGE(F1443), 0)</f>
        <v>0</v>
      </c>
      <c r="G1440" s="3">
        <f>IFERROR(AVERAGE(G1443), 0)</f>
        <v>0</v>
      </c>
    </row>
    <row r="1441" spans="2:7" outlineLevel="2">
      <c r="B1441" s="4" t="s">
        <v>9</v>
      </c>
      <c r="D1441">
        <f>E1444</f>
        <v>0</v>
      </c>
      <c r="E1441">
        <f>F1444</f>
        <v>0</v>
      </c>
      <c r="F1441">
        <f>G1444</f>
        <v>0</v>
      </c>
      <c r="G1441">
        <f>H1444</f>
        <v>0</v>
      </c>
    </row>
    <row r="1442" spans="2:7" outlineLevel="2">
      <c r="B1442" s="4" t="s">
        <v>10</v>
      </c>
      <c r="D1442">
        <f>E1445</f>
        <v>0</v>
      </c>
      <c r="E1442">
        <f>F1445</f>
        <v>0</v>
      </c>
      <c r="F1442">
        <f>G1445</f>
        <v>0</v>
      </c>
      <c r="G1442">
        <f>H1445</f>
        <v>0</v>
      </c>
    </row>
    <row r="1443" spans="2:7" s="5" customFormat="1" outlineLevel="1">
      <c r="C1443" s="5" t="s">
        <v>11</v>
      </c>
      <c r="D1443" s="1">
        <f>IFERROR(D1444/D1445, D1444)</f>
        <v>0</v>
      </c>
      <c r="E1443" s="1">
        <f>IFERROR(E1444/E1445, E1444)</f>
        <v>0</v>
      </c>
      <c r="F1443" s="1">
        <f>IFERROR(F1444/F1445, F1444)</f>
        <v>0</v>
      </c>
      <c r="G1443" s="1">
        <f>IFERROR(G1444/G1445, G1444)</f>
        <v>0</v>
      </c>
    </row>
    <row r="1444" spans="2:7" outlineLevel="2">
      <c r="C1444" t="s">
        <v>10</v>
      </c>
      <c r="D1444">
        <f>COUNTIF(D1446:D1446, "1")</f>
        <v>0</v>
      </c>
      <c r="E1444">
        <f>COUNTIF(E1446:E1446, "1")</f>
        <v>0</v>
      </c>
      <c r="F1444">
        <f>COUNTIF(F1446:F1446, "1")</f>
        <v>0</v>
      </c>
      <c r="G1444">
        <f>COUNTIF(G1446:G1446, "1")</f>
        <v>0</v>
      </c>
    </row>
    <row r="1445" spans="2:7" outlineLevel="2">
      <c r="C1445" t="s">
        <v>12</v>
      </c>
      <c r="D1445">
        <f>COUNTIF(D1446:D1446, "0")</f>
        <v>0</v>
      </c>
      <c r="E1445">
        <f>COUNTIF(E1446:E1446, "0")</f>
        <v>0</v>
      </c>
      <c r="F1445">
        <f>COUNTIF(F1446:F1446, "0")</f>
        <v>0</v>
      </c>
      <c r="G1445">
        <f>COUNTIF(G1446:G1446, "0")</f>
        <v>0</v>
      </c>
    </row>
    <row r="1446" spans="2:7" outlineLevel="2">
      <c r="B1446" t="s">
        <v>13</v>
      </c>
      <c r="C1446" t="s">
        <v>36</v>
      </c>
      <c r="D1446">
        <v>0</v>
      </c>
      <c r="E1446">
        <v>0</v>
      </c>
      <c r="F1446">
        <v>0</v>
      </c>
      <c r="G1446">
        <v>0</v>
      </c>
    </row>
    <row r="1447" spans="2:7" s="2" customFormat="1">
      <c r="B1447" s="2" t="s">
        <v>276</v>
      </c>
      <c r="D1447" s="2">
        <f>IFERROR(AVERAGE(), 0)</f>
        <v>0</v>
      </c>
      <c r="E1447" s="2">
        <f>IFERROR(AVERAGE(), 0)</f>
        <v>0</v>
      </c>
      <c r="F1447" s="2">
        <f>IFERROR(AVERAGE(), 0)</f>
        <v>0</v>
      </c>
      <c r="G1447" s="2">
        <f>IFERROR(AVERAGE(), 0)</f>
        <v>0</v>
      </c>
    </row>
    <row r="1448" spans="2:7" outlineLevel="2">
      <c r="B1448" t="s">
        <v>3</v>
      </c>
      <c r="D1448">
        <f/>
        <v>0</v>
      </c>
      <c r="E1448">
        <f/>
        <v>0</v>
      </c>
      <c r="F1448">
        <f/>
        <v>0</v>
      </c>
      <c r="G1448">
        <f/>
        <v>0</v>
      </c>
    </row>
    <row r="1449" spans="2:7" outlineLevel="2">
      <c r="B1449" t="s">
        <v>4</v>
      </c>
      <c r="D1449">
        <f/>
        <v>0</v>
      </c>
      <c r="E1449">
        <f/>
        <v>0</v>
      </c>
      <c r="F1449">
        <f/>
        <v>0</v>
      </c>
      <c r="G1449">
        <f/>
        <v>0</v>
      </c>
    </row>
    <row r="1450" spans="2:7" s="2" customFormat="1">
      <c r="B1450" s="2" t="s">
        <v>277</v>
      </c>
      <c r="D1450" s="2">
        <f>IFERROR(AVERAGE(D1453), 0)</f>
        <v>0</v>
      </c>
      <c r="E1450" s="2">
        <f>IFERROR(AVERAGE(E1453), 0)</f>
        <v>0</v>
      </c>
      <c r="F1450" s="2">
        <f>IFERROR(AVERAGE(F1453), 0)</f>
        <v>0</v>
      </c>
      <c r="G1450" s="2">
        <f>IFERROR(AVERAGE(G1453), 0)</f>
        <v>0</v>
      </c>
    </row>
    <row r="1451" spans="2:7" outlineLevel="2">
      <c r="B1451" t="s">
        <v>3</v>
      </c>
      <c r="D1451">
        <f>D1454</f>
        <v>0</v>
      </c>
      <c r="E1451">
        <f>E1454</f>
        <v>0</v>
      </c>
      <c r="F1451">
        <f>F1454</f>
        <v>0</v>
      </c>
      <c r="G1451">
        <f>G1454</f>
        <v>0</v>
      </c>
    </row>
    <row r="1452" spans="2:7" outlineLevel="2">
      <c r="B1452" t="s">
        <v>4</v>
      </c>
      <c r="D1452">
        <f>D1455</f>
        <v>0</v>
      </c>
      <c r="E1452">
        <f>E1455</f>
        <v>0</v>
      </c>
      <c r="F1452">
        <f>F1455</f>
        <v>0</v>
      </c>
      <c r="G1452">
        <f>G1455</f>
        <v>0</v>
      </c>
    </row>
    <row r="1453" spans="2:7" s="3" customFormat="1">
      <c r="B1453" s="3" t="s">
        <v>278</v>
      </c>
      <c r="C1453" s="3" t="s">
        <v>8</v>
      </c>
      <c r="D1453" s="3">
        <f>IFERROR(AVERAGE(D1456), 0)</f>
        <v>0</v>
      </c>
      <c r="E1453" s="3">
        <f>IFERROR(AVERAGE(E1456), 0)</f>
        <v>0</v>
      </c>
      <c r="F1453" s="3">
        <f>IFERROR(AVERAGE(F1456), 0)</f>
        <v>0</v>
      </c>
      <c r="G1453" s="3">
        <f>IFERROR(AVERAGE(G1456), 0)</f>
        <v>0</v>
      </c>
    </row>
    <row r="1454" spans="2:7" outlineLevel="2">
      <c r="B1454" s="4" t="s">
        <v>9</v>
      </c>
      <c r="D1454">
        <f>E1457</f>
        <v>0</v>
      </c>
      <c r="E1454">
        <f>F1457</f>
        <v>0</v>
      </c>
      <c r="F1454">
        <f>G1457</f>
        <v>0</v>
      </c>
      <c r="G1454">
        <f>H1457</f>
        <v>0</v>
      </c>
    </row>
    <row r="1455" spans="2:7" outlineLevel="2">
      <c r="B1455" s="4" t="s">
        <v>10</v>
      </c>
      <c r="D1455">
        <f>E1458</f>
        <v>0</v>
      </c>
      <c r="E1455">
        <f>F1458</f>
        <v>0</v>
      </c>
      <c r="F1455">
        <f>G1458</f>
        <v>0</v>
      </c>
      <c r="G1455">
        <f>H1458</f>
        <v>0</v>
      </c>
    </row>
    <row r="1456" spans="2:7" s="5" customFormat="1" outlineLevel="1">
      <c r="C1456" s="5" t="s">
        <v>11</v>
      </c>
      <c r="D1456" s="1">
        <f>IFERROR(D1457/D1458, D1457)</f>
        <v>0</v>
      </c>
      <c r="E1456" s="1">
        <f>IFERROR(E1457/E1458, E1457)</f>
        <v>0</v>
      </c>
      <c r="F1456" s="1">
        <f>IFERROR(F1457/F1458, F1457)</f>
        <v>0</v>
      </c>
      <c r="G1456" s="1">
        <f>IFERROR(G1457/G1458, G1457)</f>
        <v>0</v>
      </c>
    </row>
    <row r="1457" spans="2:7" outlineLevel="2">
      <c r="C1457" t="s">
        <v>10</v>
      </c>
      <c r="D1457">
        <f>COUNTIF(D1459:D1465, "1")</f>
        <v>0</v>
      </c>
      <c r="E1457">
        <f>COUNTIF(E1459:E1465, "1")</f>
        <v>0</v>
      </c>
      <c r="F1457">
        <f>COUNTIF(F1459:F1465, "1")</f>
        <v>0</v>
      </c>
      <c r="G1457">
        <f>COUNTIF(G1459:G1465, "1")</f>
        <v>0</v>
      </c>
    </row>
    <row r="1458" spans="2:7" outlineLevel="2">
      <c r="C1458" t="s">
        <v>12</v>
      </c>
      <c r="D1458">
        <f>COUNTIF(D1459:D1465, "0")</f>
        <v>0</v>
      </c>
      <c r="E1458">
        <f>COUNTIF(E1459:E1465, "0")</f>
        <v>0</v>
      </c>
      <c r="F1458">
        <f>COUNTIF(F1459:F1465, "0")</f>
        <v>0</v>
      </c>
      <c r="G1458">
        <f>COUNTIF(G1459:G1465, "0")</f>
        <v>0</v>
      </c>
    </row>
    <row r="1459" spans="2:7" outlineLevel="2">
      <c r="B1459" t="s">
        <v>13</v>
      </c>
      <c r="C1459" t="s">
        <v>14</v>
      </c>
      <c r="D1459">
        <v>0</v>
      </c>
      <c r="E1459">
        <v>0</v>
      </c>
      <c r="F1459">
        <v>0</v>
      </c>
      <c r="G1459">
        <v>0</v>
      </c>
    </row>
    <row r="1460" spans="2:7" outlineLevel="2">
      <c r="B1460" t="s">
        <v>13</v>
      </c>
      <c r="C1460" t="s">
        <v>34</v>
      </c>
      <c r="D1460">
        <v>0</v>
      </c>
      <c r="E1460">
        <v>0</v>
      </c>
      <c r="F1460">
        <v>0</v>
      </c>
      <c r="G1460">
        <v>0</v>
      </c>
    </row>
    <row r="1461" spans="2:7" outlineLevel="2">
      <c r="B1461" t="s">
        <v>13</v>
      </c>
      <c r="C1461" t="s">
        <v>34</v>
      </c>
      <c r="D1461">
        <v>0</v>
      </c>
      <c r="E1461">
        <v>0</v>
      </c>
      <c r="F1461">
        <v>0</v>
      </c>
      <c r="G1461">
        <v>0</v>
      </c>
    </row>
    <row r="1462" spans="2:7" outlineLevel="2">
      <c r="B1462" t="s">
        <v>13</v>
      </c>
      <c r="C1462" t="s">
        <v>63</v>
      </c>
      <c r="D1462">
        <v>0</v>
      </c>
      <c r="E1462">
        <v>0</v>
      </c>
      <c r="F1462">
        <v>0</v>
      </c>
      <c r="G1462">
        <v>0</v>
      </c>
    </row>
    <row r="1463" spans="2:7" outlineLevel="2">
      <c r="B1463" t="s">
        <v>13</v>
      </c>
      <c r="C1463" t="s">
        <v>16</v>
      </c>
      <c r="D1463">
        <v>0</v>
      </c>
      <c r="E1463">
        <v>0</v>
      </c>
      <c r="F1463">
        <v>0</v>
      </c>
      <c r="G1463">
        <v>0</v>
      </c>
    </row>
    <row r="1464" spans="2:7" outlineLevel="2">
      <c r="B1464" t="s">
        <v>13</v>
      </c>
      <c r="C1464" t="s">
        <v>17</v>
      </c>
      <c r="D1464">
        <v>0</v>
      </c>
      <c r="E1464">
        <v>0</v>
      </c>
      <c r="F1464">
        <v>0</v>
      </c>
      <c r="G1464">
        <v>0</v>
      </c>
    </row>
    <row r="1465" spans="2:7" outlineLevel="2">
      <c r="B1465" t="s">
        <v>13</v>
      </c>
      <c r="C1465" t="s">
        <v>20</v>
      </c>
      <c r="D1465">
        <v>0</v>
      </c>
      <c r="E1465">
        <v>0</v>
      </c>
      <c r="F1465">
        <v>0</v>
      </c>
      <c r="G1465">
        <v>0</v>
      </c>
    </row>
    <row r="1466" spans="2:7" s="2" customFormat="1">
      <c r="B1466" s="2" t="s">
        <v>279</v>
      </c>
      <c r="D1466" s="2">
        <f>IFERROR(AVERAGE(D1469), 0)</f>
        <v>0</v>
      </c>
      <c r="E1466" s="2">
        <f>IFERROR(AVERAGE(E1469), 0)</f>
        <v>0</v>
      </c>
      <c r="F1466" s="2">
        <f>IFERROR(AVERAGE(F1469), 0)</f>
        <v>0</v>
      </c>
      <c r="G1466" s="2">
        <f>IFERROR(AVERAGE(G1469), 0)</f>
        <v>0</v>
      </c>
    </row>
    <row r="1467" spans="2:7" outlineLevel="2">
      <c r="B1467" t="s">
        <v>3</v>
      </c>
      <c r="D1467">
        <f>D1470</f>
        <v>0</v>
      </c>
      <c r="E1467">
        <f>E1470</f>
        <v>0</v>
      </c>
      <c r="F1467">
        <f>F1470</f>
        <v>0</v>
      </c>
      <c r="G1467">
        <f>G1470</f>
        <v>0</v>
      </c>
    </row>
    <row r="1468" spans="2:7" outlineLevel="2">
      <c r="B1468" t="s">
        <v>4</v>
      </c>
      <c r="D1468">
        <f>D1471</f>
        <v>0</v>
      </c>
      <c r="E1468">
        <f>E1471</f>
        <v>0</v>
      </c>
      <c r="F1468">
        <f>F1471</f>
        <v>0</v>
      </c>
      <c r="G1468">
        <f>G1471</f>
        <v>0</v>
      </c>
    </row>
    <row r="1469" spans="2:7" s="3" customFormat="1">
      <c r="B1469" s="3" t="s">
        <v>280</v>
      </c>
      <c r="C1469" s="3" t="s">
        <v>8</v>
      </c>
      <c r="D1469" s="3">
        <f>IFERROR(AVERAGE(D1472), 0)</f>
        <v>0</v>
      </c>
      <c r="E1469" s="3">
        <f>IFERROR(AVERAGE(E1472), 0)</f>
        <v>0</v>
      </c>
      <c r="F1469" s="3">
        <f>IFERROR(AVERAGE(F1472), 0)</f>
        <v>0</v>
      </c>
      <c r="G1469" s="3">
        <f>IFERROR(AVERAGE(G1472), 0)</f>
        <v>0</v>
      </c>
    </row>
    <row r="1470" spans="2:7" outlineLevel="2">
      <c r="B1470" s="4" t="s">
        <v>9</v>
      </c>
      <c r="D1470">
        <f>E1473</f>
        <v>0</v>
      </c>
      <c r="E1470">
        <f>F1473</f>
        <v>0</v>
      </c>
      <c r="F1470">
        <f>G1473</f>
        <v>0</v>
      </c>
      <c r="G1470">
        <f>H1473</f>
        <v>0</v>
      </c>
    </row>
    <row r="1471" spans="2:7" outlineLevel="2">
      <c r="B1471" s="4" t="s">
        <v>10</v>
      </c>
      <c r="D1471">
        <f>E1474</f>
        <v>0</v>
      </c>
      <c r="E1471">
        <f>F1474</f>
        <v>0</v>
      </c>
      <c r="F1471">
        <f>G1474</f>
        <v>0</v>
      </c>
      <c r="G1471">
        <f>H1474</f>
        <v>0</v>
      </c>
    </row>
    <row r="1472" spans="2:7" s="5" customFormat="1" outlineLevel="1">
      <c r="C1472" s="5" t="s">
        <v>281</v>
      </c>
      <c r="D1472" s="1">
        <f>IFERROR(D1473/D1474, D1473)</f>
        <v>0</v>
      </c>
      <c r="E1472" s="1">
        <f>IFERROR(E1473/E1474, E1473)</f>
        <v>0</v>
      </c>
      <c r="F1472" s="1">
        <f>IFERROR(F1473/F1474, F1473)</f>
        <v>0</v>
      </c>
      <c r="G1472" s="1">
        <f>IFERROR(G1473/G1474, G1473)</f>
        <v>0</v>
      </c>
    </row>
    <row r="1473" spans="2:7" outlineLevel="2">
      <c r="C1473" t="s">
        <v>10</v>
      </c>
      <c r="D1473">
        <f>COUNTIF(D1475:D1475, "1")</f>
        <v>0</v>
      </c>
      <c r="E1473">
        <f>COUNTIF(E1475:E1475, "1")</f>
        <v>0</v>
      </c>
      <c r="F1473">
        <f>COUNTIF(F1475:F1475, "1")</f>
        <v>0</v>
      </c>
      <c r="G1473">
        <f>COUNTIF(G1475:G1475, "1")</f>
        <v>0</v>
      </c>
    </row>
    <row r="1474" spans="2:7" outlineLevel="2">
      <c r="C1474" t="s">
        <v>12</v>
      </c>
      <c r="D1474">
        <f>COUNTIF(D1475:D1475, "0")</f>
        <v>0</v>
      </c>
      <c r="E1474">
        <f>COUNTIF(E1475:E1475, "0")</f>
        <v>0</v>
      </c>
      <c r="F1474">
        <f>COUNTIF(F1475:F1475, "0")</f>
        <v>0</v>
      </c>
      <c r="G1474">
        <f>COUNTIF(G1475:G1475, "0")</f>
        <v>0</v>
      </c>
    </row>
    <row r="1475" spans="2:7" outlineLevel="2">
      <c r="B1475" t="s">
        <v>282</v>
      </c>
      <c r="C1475" t="s">
        <v>231</v>
      </c>
      <c r="D1475">
        <v>0</v>
      </c>
      <c r="E1475">
        <v>0</v>
      </c>
      <c r="F1475">
        <v>0</v>
      </c>
      <c r="G1475">
        <v>0</v>
      </c>
    </row>
    <row r="1476" spans="2:7" s="2" customFormat="1">
      <c r="B1476" s="2" t="s">
        <v>283</v>
      </c>
      <c r="D1476" s="2">
        <f>IFERROR(AVERAGE(D1479,D1487,D1494,D1504,D1514,D1522,D1529,D1536,D1543), 0)</f>
        <v>0</v>
      </c>
      <c r="E1476" s="2">
        <f>IFERROR(AVERAGE(E1479,E1487,E1494,E1504,E1514,E1522,E1529,E1536,E1543), 0)</f>
        <v>0</v>
      </c>
      <c r="F1476" s="2">
        <f>IFERROR(AVERAGE(F1479,F1487,F1494,F1504,F1514,F1522,F1529,F1536,F1543), 0)</f>
        <v>0</v>
      </c>
      <c r="G1476" s="2">
        <f>IFERROR(AVERAGE(G1479,G1487,G1494,G1504,G1514,G1522,G1529,G1536,G1543), 0)</f>
        <v>0</v>
      </c>
    </row>
    <row r="1477" spans="2:7" outlineLevel="2">
      <c r="B1477" t="s">
        <v>3</v>
      </c>
      <c r="D1477">
        <f>D1480+D1488+D1495+D1505+D1515+D1523+D1530+D1537+D1544</f>
        <v>0</v>
      </c>
      <c r="E1477">
        <f>E1480+E1488+E1495+E1505+E1515+E1523+E1530+E1537+E1544</f>
        <v>0</v>
      </c>
      <c r="F1477">
        <f>F1480+F1488+F1495+F1505+F1515+F1523+F1530+F1537+F1544</f>
        <v>0</v>
      </c>
      <c r="G1477">
        <f>G1480+G1488+G1495+G1505+G1515+G1523+G1530+G1537+G1544</f>
        <v>0</v>
      </c>
    </row>
    <row r="1478" spans="2:7" outlineLevel="2">
      <c r="B1478" t="s">
        <v>4</v>
      </c>
      <c r="D1478">
        <f>D1481+D1489+D1496+D1506+D1516+D1524+D1531+D1538+D1545</f>
        <v>0</v>
      </c>
      <c r="E1478">
        <f>E1481+E1489+E1496+E1506+E1516+E1524+E1531+E1538+E1545</f>
        <v>0</v>
      </c>
      <c r="F1478">
        <f>F1481+F1489+F1496+F1506+F1516+F1524+F1531+F1538+F1545</f>
        <v>0</v>
      </c>
      <c r="G1478">
        <f>G1481+G1489+G1496+G1506+G1516+G1524+G1531+G1538+G1545</f>
        <v>0</v>
      </c>
    </row>
    <row r="1479" spans="2:7" s="3" customFormat="1">
      <c r="B1479" s="3" t="s">
        <v>284</v>
      </c>
      <c r="C1479" s="3" t="s">
        <v>8</v>
      </c>
      <c r="D1479" s="3">
        <f>IFERROR(AVERAGE(D1482), 0)</f>
        <v>0</v>
      </c>
      <c r="E1479" s="3">
        <f>IFERROR(AVERAGE(E1482), 0)</f>
        <v>0</v>
      </c>
      <c r="F1479" s="3">
        <f>IFERROR(AVERAGE(F1482), 0)</f>
        <v>0</v>
      </c>
      <c r="G1479" s="3">
        <f>IFERROR(AVERAGE(G1482), 0)</f>
        <v>0</v>
      </c>
    </row>
    <row r="1480" spans="2:7" outlineLevel="2">
      <c r="B1480" s="4" t="s">
        <v>9</v>
      </c>
      <c r="D1480">
        <f>E1483</f>
        <v>0</v>
      </c>
      <c r="E1480">
        <f>F1483</f>
        <v>0</v>
      </c>
      <c r="F1480">
        <f>G1483</f>
        <v>0</v>
      </c>
      <c r="G1480">
        <f>H1483</f>
        <v>0</v>
      </c>
    </row>
    <row r="1481" spans="2:7" outlineLevel="2">
      <c r="B1481" s="4" t="s">
        <v>10</v>
      </c>
      <c r="D1481">
        <f>E1484</f>
        <v>0</v>
      </c>
      <c r="E1481">
        <f>F1484</f>
        <v>0</v>
      </c>
      <c r="F1481">
        <f>G1484</f>
        <v>0</v>
      </c>
      <c r="G1481">
        <f>H1484</f>
        <v>0</v>
      </c>
    </row>
    <row r="1482" spans="2:7" s="5" customFormat="1" outlineLevel="1">
      <c r="C1482" s="5" t="s">
        <v>11</v>
      </c>
      <c r="D1482" s="1">
        <f>IFERROR(D1483/D1484, D1483)</f>
        <v>0</v>
      </c>
      <c r="E1482" s="1">
        <f>IFERROR(E1483/E1484, E1483)</f>
        <v>0</v>
      </c>
      <c r="F1482" s="1">
        <f>IFERROR(F1483/F1484, F1483)</f>
        <v>0</v>
      </c>
      <c r="G1482" s="1">
        <f>IFERROR(G1483/G1484, G1483)</f>
        <v>0</v>
      </c>
    </row>
    <row r="1483" spans="2:7" outlineLevel="2">
      <c r="C1483" t="s">
        <v>10</v>
      </c>
      <c r="D1483">
        <f>COUNTIF(D1485:D1486, "1")</f>
        <v>0</v>
      </c>
      <c r="E1483">
        <f>COUNTIF(E1485:E1486, "1")</f>
        <v>0</v>
      </c>
      <c r="F1483">
        <f>COUNTIF(F1485:F1486, "1")</f>
        <v>0</v>
      </c>
      <c r="G1483">
        <f>COUNTIF(G1485:G1486, "1")</f>
        <v>0</v>
      </c>
    </row>
    <row r="1484" spans="2:7" outlineLevel="2">
      <c r="C1484" t="s">
        <v>12</v>
      </c>
      <c r="D1484">
        <f>COUNTIF(D1485:D1486, "0")</f>
        <v>0</v>
      </c>
      <c r="E1484">
        <f>COUNTIF(E1485:E1486, "0")</f>
        <v>0</v>
      </c>
      <c r="F1484">
        <f>COUNTIF(F1485:F1486, "0")</f>
        <v>0</v>
      </c>
      <c r="G1484">
        <f>COUNTIF(G1485:G1486, "0")</f>
        <v>0</v>
      </c>
    </row>
    <row r="1485" spans="2:7" outlineLevel="2">
      <c r="B1485" t="s">
        <v>13</v>
      </c>
      <c r="C1485" t="s">
        <v>14</v>
      </c>
      <c r="D1485">
        <v>0</v>
      </c>
      <c r="E1485">
        <v>0</v>
      </c>
      <c r="F1485">
        <v>0</v>
      </c>
      <c r="G1485">
        <v>0</v>
      </c>
    </row>
    <row r="1486" spans="2:7" outlineLevel="2">
      <c r="B1486" t="s">
        <v>13</v>
      </c>
      <c r="C1486" t="s">
        <v>36</v>
      </c>
      <c r="D1486">
        <v>0</v>
      </c>
      <c r="E1486">
        <v>0</v>
      </c>
      <c r="F1486">
        <v>0</v>
      </c>
      <c r="G1486">
        <v>0</v>
      </c>
    </row>
    <row r="1487" spans="2:7" s="3" customFormat="1">
      <c r="B1487" s="3" t="s">
        <v>285</v>
      </c>
      <c r="C1487" s="3" t="s">
        <v>8</v>
      </c>
      <c r="D1487" s="3">
        <f>IFERROR(AVERAGE(D1490), 0)</f>
        <v>0</v>
      </c>
      <c r="E1487" s="3">
        <f>IFERROR(AVERAGE(E1490), 0)</f>
        <v>0</v>
      </c>
      <c r="F1487" s="3">
        <f>IFERROR(AVERAGE(F1490), 0)</f>
        <v>0</v>
      </c>
      <c r="G1487" s="3">
        <f>IFERROR(AVERAGE(G1490), 0)</f>
        <v>0</v>
      </c>
    </row>
    <row r="1488" spans="2:7" outlineLevel="2">
      <c r="B1488" s="4" t="s">
        <v>9</v>
      </c>
      <c r="D1488">
        <f>E1491</f>
        <v>0</v>
      </c>
      <c r="E1488">
        <f>F1491</f>
        <v>0</v>
      </c>
      <c r="F1488">
        <f>G1491</f>
        <v>0</v>
      </c>
      <c r="G1488">
        <f>H1491</f>
        <v>0</v>
      </c>
    </row>
    <row r="1489" spans="2:7" outlineLevel="2">
      <c r="B1489" s="4" t="s">
        <v>10</v>
      </c>
      <c r="D1489">
        <f>E1492</f>
        <v>0</v>
      </c>
      <c r="E1489">
        <f>F1492</f>
        <v>0</v>
      </c>
      <c r="F1489">
        <f>G1492</f>
        <v>0</v>
      </c>
      <c r="G1489">
        <f>H1492</f>
        <v>0</v>
      </c>
    </row>
    <row r="1490" spans="2:7" s="5" customFormat="1" outlineLevel="1">
      <c r="C1490" s="5" t="s">
        <v>11</v>
      </c>
      <c r="D1490" s="1">
        <f>IFERROR(D1491/D1492, D1491)</f>
        <v>0</v>
      </c>
      <c r="E1490" s="1">
        <f>IFERROR(E1491/E1492, E1491)</f>
        <v>0</v>
      </c>
      <c r="F1490" s="1">
        <f>IFERROR(F1491/F1492, F1491)</f>
        <v>0</v>
      </c>
      <c r="G1490" s="1">
        <f>IFERROR(G1491/G1492, G1491)</f>
        <v>0</v>
      </c>
    </row>
    <row r="1491" spans="2:7" outlineLevel="2">
      <c r="C1491" t="s">
        <v>10</v>
      </c>
      <c r="D1491">
        <f>COUNTIF(D1493:D1493, "1")</f>
        <v>0</v>
      </c>
      <c r="E1491">
        <f>COUNTIF(E1493:E1493, "1")</f>
        <v>0</v>
      </c>
      <c r="F1491">
        <f>COUNTIF(F1493:F1493, "1")</f>
        <v>0</v>
      </c>
      <c r="G1491">
        <f>COUNTIF(G1493:G1493, "1")</f>
        <v>0</v>
      </c>
    </row>
    <row r="1492" spans="2:7" outlineLevel="2">
      <c r="C1492" t="s">
        <v>12</v>
      </c>
      <c r="D1492">
        <f>COUNTIF(D1493:D1493, "0")</f>
        <v>0</v>
      </c>
      <c r="E1492">
        <f>COUNTIF(E1493:E1493, "0")</f>
        <v>0</v>
      </c>
      <c r="F1492">
        <f>COUNTIF(F1493:F1493, "0")</f>
        <v>0</v>
      </c>
      <c r="G1492">
        <f>COUNTIF(G1493:G1493, "0")</f>
        <v>0</v>
      </c>
    </row>
    <row r="1493" spans="2:7" outlineLevel="2">
      <c r="B1493" t="s">
        <v>13</v>
      </c>
      <c r="C1493" t="s">
        <v>17</v>
      </c>
      <c r="D1493">
        <v>0</v>
      </c>
      <c r="E1493">
        <v>0</v>
      </c>
      <c r="F1493">
        <v>0</v>
      </c>
      <c r="G1493">
        <v>0</v>
      </c>
    </row>
    <row r="1494" spans="2:7" s="3" customFormat="1">
      <c r="B1494" s="3" t="s">
        <v>286</v>
      </c>
      <c r="C1494" s="3" t="s">
        <v>8</v>
      </c>
      <c r="D1494" s="3">
        <f>IFERROR(AVERAGE(D1497), 0)</f>
        <v>0</v>
      </c>
      <c r="E1494" s="3">
        <f>IFERROR(AVERAGE(E1497), 0)</f>
        <v>0</v>
      </c>
      <c r="F1494" s="3">
        <f>IFERROR(AVERAGE(F1497), 0)</f>
        <v>0</v>
      </c>
      <c r="G1494" s="3">
        <f>IFERROR(AVERAGE(G1497), 0)</f>
        <v>0</v>
      </c>
    </row>
    <row r="1495" spans="2:7" outlineLevel="2">
      <c r="B1495" s="4" t="s">
        <v>9</v>
      </c>
      <c r="D1495">
        <f>E1498</f>
        <v>0</v>
      </c>
      <c r="E1495">
        <f>F1498</f>
        <v>0</v>
      </c>
      <c r="F1495">
        <f>G1498</f>
        <v>0</v>
      </c>
      <c r="G1495">
        <f>H1498</f>
        <v>0</v>
      </c>
    </row>
    <row r="1496" spans="2:7" outlineLevel="2">
      <c r="B1496" s="4" t="s">
        <v>10</v>
      </c>
      <c r="D1496">
        <f>E1499</f>
        <v>0</v>
      </c>
      <c r="E1496">
        <f>F1499</f>
        <v>0</v>
      </c>
      <c r="F1496">
        <f>G1499</f>
        <v>0</v>
      </c>
      <c r="G1496">
        <f>H1499</f>
        <v>0</v>
      </c>
    </row>
    <row r="1497" spans="2:7" s="5" customFormat="1" outlineLevel="1">
      <c r="C1497" s="5" t="s">
        <v>11</v>
      </c>
      <c r="D1497" s="1">
        <f>IFERROR(D1498/D1499, D1498)</f>
        <v>0</v>
      </c>
      <c r="E1497" s="1">
        <f>IFERROR(E1498/E1499, E1498)</f>
        <v>0</v>
      </c>
      <c r="F1497" s="1">
        <f>IFERROR(F1498/F1499, F1498)</f>
        <v>0</v>
      </c>
      <c r="G1497" s="1">
        <f>IFERROR(G1498/G1499, G1498)</f>
        <v>0</v>
      </c>
    </row>
    <row r="1498" spans="2:7" outlineLevel="2">
      <c r="C1498" t="s">
        <v>10</v>
      </c>
      <c r="D1498">
        <f>COUNTIF(D1500:D1503, "1")</f>
        <v>0</v>
      </c>
      <c r="E1498">
        <f>COUNTIF(E1500:E1503, "1")</f>
        <v>0</v>
      </c>
      <c r="F1498">
        <f>COUNTIF(F1500:F1503, "1")</f>
        <v>0</v>
      </c>
      <c r="G1498">
        <f>COUNTIF(G1500:G1503, "1")</f>
        <v>0</v>
      </c>
    </row>
    <row r="1499" spans="2:7" outlineLevel="2">
      <c r="C1499" t="s">
        <v>12</v>
      </c>
      <c r="D1499">
        <f>COUNTIF(D1500:D1503, "0")</f>
        <v>0</v>
      </c>
      <c r="E1499">
        <f>COUNTIF(E1500:E1503, "0")</f>
        <v>0</v>
      </c>
      <c r="F1499">
        <f>COUNTIF(F1500:F1503, "0")</f>
        <v>0</v>
      </c>
      <c r="G1499">
        <f>COUNTIF(G1500:G1503, "0")</f>
        <v>0</v>
      </c>
    </row>
    <row r="1500" spans="2:7" outlineLevel="2">
      <c r="B1500" t="s">
        <v>13</v>
      </c>
      <c r="C1500" t="s">
        <v>63</v>
      </c>
      <c r="D1500">
        <v>0</v>
      </c>
      <c r="E1500">
        <v>0</v>
      </c>
      <c r="F1500">
        <v>0</v>
      </c>
      <c r="G1500">
        <v>0</v>
      </c>
    </row>
    <row r="1501" spans="2:7" outlineLevel="2">
      <c r="B1501" t="s">
        <v>13</v>
      </c>
      <c r="C1501" t="s">
        <v>36</v>
      </c>
      <c r="D1501">
        <v>0</v>
      </c>
      <c r="E1501">
        <v>0</v>
      </c>
      <c r="F1501">
        <v>0</v>
      </c>
      <c r="G1501">
        <v>0</v>
      </c>
    </row>
    <row r="1502" spans="2:7" outlineLevel="2">
      <c r="B1502" t="s">
        <v>13</v>
      </c>
      <c r="C1502" t="s">
        <v>35</v>
      </c>
      <c r="D1502">
        <v>0</v>
      </c>
      <c r="E1502">
        <v>0</v>
      </c>
      <c r="F1502">
        <v>0</v>
      </c>
      <c r="G1502">
        <v>0</v>
      </c>
    </row>
    <row r="1503" spans="2:7" outlineLevel="2">
      <c r="B1503" t="s">
        <v>13</v>
      </c>
      <c r="C1503" t="s">
        <v>80</v>
      </c>
      <c r="D1503">
        <v>0</v>
      </c>
      <c r="E1503">
        <v>0</v>
      </c>
      <c r="F1503">
        <v>0</v>
      </c>
      <c r="G1503">
        <v>0</v>
      </c>
    </row>
    <row r="1504" spans="2:7" s="3" customFormat="1">
      <c r="B1504" s="3" t="s">
        <v>287</v>
      </c>
      <c r="C1504" s="3" t="s">
        <v>8</v>
      </c>
      <c r="D1504" s="3">
        <f>IFERROR(AVERAGE(D1507), 0)</f>
        <v>0</v>
      </c>
      <c r="E1504" s="3">
        <f>IFERROR(AVERAGE(E1507), 0)</f>
        <v>0</v>
      </c>
      <c r="F1504" s="3">
        <f>IFERROR(AVERAGE(F1507), 0)</f>
        <v>0</v>
      </c>
      <c r="G1504" s="3">
        <f>IFERROR(AVERAGE(G1507), 0)</f>
        <v>0</v>
      </c>
    </row>
    <row r="1505" spans="2:7" outlineLevel="2">
      <c r="B1505" s="4" t="s">
        <v>9</v>
      </c>
      <c r="D1505">
        <f>E1508</f>
        <v>0</v>
      </c>
      <c r="E1505">
        <f>F1508</f>
        <v>0</v>
      </c>
      <c r="F1505">
        <f>G1508</f>
        <v>0</v>
      </c>
      <c r="G1505">
        <f>H1508</f>
        <v>0</v>
      </c>
    </row>
    <row r="1506" spans="2:7" outlineLevel="2">
      <c r="B1506" s="4" t="s">
        <v>10</v>
      </c>
      <c r="D1506">
        <f>E1509</f>
        <v>0</v>
      </c>
      <c r="E1506">
        <f>F1509</f>
        <v>0</v>
      </c>
      <c r="F1506">
        <f>G1509</f>
        <v>0</v>
      </c>
      <c r="G1506">
        <f>H1509</f>
        <v>0</v>
      </c>
    </row>
    <row r="1507" spans="2:7" s="5" customFormat="1" outlineLevel="1">
      <c r="C1507" s="5" t="s">
        <v>11</v>
      </c>
      <c r="D1507" s="1">
        <f>IFERROR(D1508/D1509, D1508)</f>
        <v>0</v>
      </c>
      <c r="E1507" s="1">
        <f>IFERROR(E1508/E1509, E1508)</f>
        <v>0</v>
      </c>
      <c r="F1507" s="1">
        <f>IFERROR(F1508/F1509, F1508)</f>
        <v>0</v>
      </c>
      <c r="G1507" s="1">
        <f>IFERROR(G1508/G1509, G1508)</f>
        <v>0</v>
      </c>
    </row>
    <row r="1508" spans="2:7" outlineLevel="2">
      <c r="C1508" t="s">
        <v>10</v>
      </c>
      <c r="D1508">
        <f>COUNTIF(D1510:D1513, "1")</f>
        <v>0</v>
      </c>
      <c r="E1508">
        <f>COUNTIF(E1510:E1513, "1")</f>
        <v>0</v>
      </c>
      <c r="F1508">
        <f>COUNTIF(F1510:F1513, "1")</f>
        <v>0</v>
      </c>
      <c r="G1508">
        <f>COUNTIF(G1510:G1513, "1")</f>
        <v>0</v>
      </c>
    </row>
    <row r="1509" spans="2:7" outlineLevel="2">
      <c r="C1509" t="s">
        <v>12</v>
      </c>
      <c r="D1509">
        <f>COUNTIF(D1510:D1513, "0")</f>
        <v>0</v>
      </c>
      <c r="E1509">
        <f>COUNTIF(E1510:E1513, "0")</f>
        <v>0</v>
      </c>
      <c r="F1509">
        <f>COUNTIF(F1510:F1513, "0")</f>
        <v>0</v>
      </c>
      <c r="G1509">
        <f>COUNTIF(G1510:G1513, "0")</f>
        <v>0</v>
      </c>
    </row>
    <row r="1510" spans="2:7" outlineLevel="2">
      <c r="B1510" t="s">
        <v>13</v>
      </c>
      <c r="C1510" t="s">
        <v>35</v>
      </c>
      <c r="D1510">
        <v>1</v>
      </c>
      <c r="E1510">
        <v>1</v>
      </c>
      <c r="F1510">
        <v>1</v>
      </c>
      <c r="G1510">
        <v>0</v>
      </c>
    </row>
    <row r="1511" spans="2:7" outlineLevel="2">
      <c r="B1511" t="s">
        <v>13</v>
      </c>
      <c r="C1511" t="s">
        <v>34</v>
      </c>
      <c r="D1511">
        <v>1</v>
      </c>
      <c r="E1511">
        <v>1</v>
      </c>
      <c r="F1511">
        <v>1</v>
      </c>
      <c r="G1511">
        <v>0</v>
      </c>
    </row>
    <row r="1512" spans="2:7" outlineLevel="2">
      <c r="B1512" t="s">
        <v>13</v>
      </c>
      <c r="C1512" t="s">
        <v>20</v>
      </c>
      <c r="D1512">
        <v>0</v>
      </c>
      <c r="E1512">
        <v>0</v>
      </c>
      <c r="F1512">
        <v>0</v>
      </c>
      <c r="G1512">
        <v>0</v>
      </c>
    </row>
    <row r="1513" spans="2:7" outlineLevel="2">
      <c r="B1513" t="s">
        <v>13</v>
      </c>
      <c r="C1513" t="s">
        <v>14</v>
      </c>
      <c r="D1513">
        <v>0</v>
      </c>
      <c r="E1513">
        <v>0</v>
      </c>
      <c r="F1513">
        <v>0</v>
      </c>
      <c r="G1513">
        <v>0</v>
      </c>
    </row>
    <row r="1514" spans="2:7" s="3" customFormat="1">
      <c r="B1514" s="3" t="s">
        <v>288</v>
      </c>
      <c r="C1514" s="3" t="s">
        <v>8</v>
      </c>
      <c r="D1514" s="3">
        <f>IFERROR(AVERAGE(D1517), 0)</f>
        <v>0</v>
      </c>
      <c r="E1514" s="3">
        <f>IFERROR(AVERAGE(E1517), 0)</f>
        <v>0</v>
      </c>
      <c r="F1514" s="3">
        <f>IFERROR(AVERAGE(F1517), 0)</f>
        <v>0</v>
      </c>
      <c r="G1514" s="3">
        <f>IFERROR(AVERAGE(G1517), 0)</f>
        <v>0</v>
      </c>
    </row>
    <row r="1515" spans="2:7" outlineLevel="2">
      <c r="B1515" s="4" t="s">
        <v>9</v>
      </c>
      <c r="D1515">
        <f>E1518</f>
        <v>0</v>
      </c>
      <c r="E1515">
        <f>F1518</f>
        <v>0</v>
      </c>
      <c r="F1515">
        <f>G1518</f>
        <v>0</v>
      </c>
      <c r="G1515">
        <f>H1518</f>
        <v>0</v>
      </c>
    </row>
    <row r="1516" spans="2:7" outlineLevel="2">
      <c r="B1516" s="4" t="s">
        <v>10</v>
      </c>
      <c r="D1516">
        <f>E1519</f>
        <v>0</v>
      </c>
      <c r="E1516">
        <f>F1519</f>
        <v>0</v>
      </c>
      <c r="F1516">
        <f>G1519</f>
        <v>0</v>
      </c>
      <c r="G1516">
        <f>H1519</f>
        <v>0</v>
      </c>
    </row>
    <row r="1517" spans="2:7" s="5" customFormat="1" outlineLevel="1">
      <c r="C1517" s="5" t="s">
        <v>11</v>
      </c>
      <c r="D1517" s="1">
        <f>IFERROR(D1518/D1519, D1518)</f>
        <v>0</v>
      </c>
      <c r="E1517" s="1">
        <f>IFERROR(E1518/E1519, E1518)</f>
        <v>0</v>
      </c>
      <c r="F1517" s="1">
        <f>IFERROR(F1518/F1519, F1518)</f>
        <v>0</v>
      </c>
      <c r="G1517" s="1">
        <f>IFERROR(G1518/G1519, G1518)</f>
        <v>0</v>
      </c>
    </row>
    <row r="1518" spans="2:7" outlineLevel="2">
      <c r="C1518" t="s">
        <v>10</v>
      </c>
      <c r="D1518">
        <f>COUNTIF(D1520:D1521, "1")</f>
        <v>0</v>
      </c>
      <c r="E1518">
        <f>COUNTIF(E1520:E1521, "1")</f>
        <v>0</v>
      </c>
      <c r="F1518">
        <f>COUNTIF(F1520:F1521, "1")</f>
        <v>0</v>
      </c>
      <c r="G1518">
        <f>COUNTIF(G1520:G1521, "1")</f>
        <v>0</v>
      </c>
    </row>
    <row r="1519" spans="2:7" outlineLevel="2">
      <c r="C1519" t="s">
        <v>12</v>
      </c>
      <c r="D1519">
        <f>COUNTIF(D1520:D1521, "0")</f>
        <v>0</v>
      </c>
      <c r="E1519">
        <f>COUNTIF(E1520:E1521, "0")</f>
        <v>0</v>
      </c>
      <c r="F1519">
        <f>COUNTIF(F1520:F1521, "0")</f>
        <v>0</v>
      </c>
      <c r="G1519">
        <f>COUNTIF(G1520:G1521, "0")</f>
        <v>0</v>
      </c>
    </row>
    <row r="1520" spans="2:7" outlineLevel="2">
      <c r="B1520" t="s">
        <v>13</v>
      </c>
      <c r="C1520" t="s">
        <v>64</v>
      </c>
      <c r="D1520">
        <v>0</v>
      </c>
      <c r="E1520">
        <v>0</v>
      </c>
      <c r="F1520">
        <v>0</v>
      </c>
      <c r="G1520">
        <v>0</v>
      </c>
    </row>
    <row r="1521" spans="2:7" outlineLevel="2">
      <c r="B1521" t="s">
        <v>13</v>
      </c>
      <c r="C1521" t="s">
        <v>36</v>
      </c>
      <c r="D1521">
        <v>0</v>
      </c>
      <c r="E1521">
        <v>0</v>
      </c>
      <c r="F1521">
        <v>0</v>
      </c>
      <c r="G1521">
        <v>0</v>
      </c>
    </row>
    <row r="1522" spans="2:7" s="3" customFormat="1">
      <c r="B1522" s="3" t="s">
        <v>289</v>
      </c>
      <c r="C1522" s="3" t="s">
        <v>8</v>
      </c>
      <c r="D1522" s="3">
        <f>IFERROR(AVERAGE(D1525), 0)</f>
        <v>0</v>
      </c>
      <c r="E1522" s="3">
        <f>IFERROR(AVERAGE(E1525), 0)</f>
        <v>0</v>
      </c>
      <c r="F1522" s="3">
        <f>IFERROR(AVERAGE(F1525), 0)</f>
        <v>0</v>
      </c>
      <c r="G1522" s="3">
        <f>IFERROR(AVERAGE(G1525), 0)</f>
        <v>0</v>
      </c>
    </row>
    <row r="1523" spans="2:7" outlineLevel="2">
      <c r="B1523" s="4" t="s">
        <v>9</v>
      </c>
      <c r="D1523">
        <f>E1526</f>
        <v>0</v>
      </c>
      <c r="E1523">
        <f>F1526</f>
        <v>0</v>
      </c>
      <c r="F1523">
        <f>G1526</f>
        <v>0</v>
      </c>
      <c r="G1523">
        <f>H1526</f>
        <v>0</v>
      </c>
    </row>
    <row r="1524" spans="2:7" outlineLevel="2">
      <c r="B1524" s="4" t="s">
        <v>10</v>
      </c>
      <c r="D1524">
        <f>E1527</f>
        <v>0</v>
      </c>
      <c r="E1524">
        <f>F1527</f>
        <v>0</v>
      </c>
      <c r="F1524">
        <f>G1527</f>
        <v>0</v>
      </c>
      <c r="G1524">
        <f>H1527</f>
        <v>0</v>
      </c>
    </row>
    <row r="1525" spans="2:7" s="5" customFormat="1" outlineLevel="1">
      <c r="C1525" s="5" t="s">
        <v>11</v>
      </c>
      <c r="D1525" s="1">
        <f>IFERROR(D1526/D1527, D1526)</f>
        <v>0</v>
      </c>
      <c r="E1525" s="1">
        <f>IFERROR(E1526/E1527, E1526)</f>
        <v>0</v>
      </c>
      <c r="F1525" s="1">
        <f>IFERROR(F1526/F1527, F1526)</f>
        <v>0</v>
      </c>
      <c r="G1525" s="1">
        <f>IFERROR(G1526/G1527, G1526)</f>
        <v>0</v>
      </c>
    </row>
    <row r="1526" spans="2:7" outlineLevel="2">
      <c r="C1526" t="s">
        <v>10</v>
      </c>
      <c r="D1526">
        <f>COUNTIF(D1528:D1528, "1")</f>
        <v>0</v>
      </c>
      <c r="E1526">
        <f>COUNTIF(E1528:E1528, "1")</f>
        <v>0</v>
      </c>
      <c r="F1526">
        <f>COUNTIF(F1528:F1528, "1")</f>
        <v>0</v>
      </c>
      <c r="G1526">
        <f>COUNTIF(G1528:G1528, "1")</f>
        <v>0</v>
      </c>
    </row>
    <row r="1527" spans="2:7" outlineLevel="2">
      <c r="C1527" t="s">
        <v>12</v>
      </c>
      <c r="D1527">
        <f>COUNTIF(D1528:D1528, "0")</f>
        <v>0</v>
      </c>
      <c r="E1527">
        <f>COUNTIF(E1528:E1528, "0")</f>
        <v>0</v>
      </c>
      <c r="F1527">
        <f>COUNTIF(F1528:F1528, "0")</f>
        <v>0</v>
      </c>
      <c r="G1527">
        <f>COUNTIF(G1528:G1528, "0")</f>
        <v>0</v>
      </c>
    </row>
    <row r="1528" spans="2:7" outlineLevel="2">
      <c r="B1528" t="s">
        <v>13</v>
      </c>
      <c r="C1528" t="s">
        <v>63</v>
      </c>
      <c r="D1528">
        <v>0</v>
      </c>
      <c r="E1528">
        <v>0</v>
      </c>
      <c r="F1528">
        <v>0</v>
      </c>
      <c r="G1528">
        <v>0</v>
      </c>
    </row>
    <row r="1529" spans="2:7" s="3" customFormat="1">
      <c r="B1529" s="3" t="s">
        <v>290</v>
      </c>
      <c r="C1529" s="3" t="s">
        <v>8</v>
      </c>
      <c r="D1529" s="3">
        <f>IFERROR(AVERAGE(D1532), 0)</f>
        <v>0</v>
      </c>
      <c r="E1529" s="3">
        <f>IFERROR(AVERAGE(E1532), 0)</f>
        <v>0</v>
      </c>
      <c r="F1529" s="3">
        <f>IFERROR(AVERAGE(F1532), 0)</f>
        <v>0</v>
      </c>
      <c r="G1529" s="3">
        <f>IFERROR(AVERAGE(G1532), 0)</f>
        <v>0</v>
      </c>
    </row>
    <row r="1530" spans="2:7" outlineLevel="2">
      <c r="B1530" s="4" t="s">
        <v>9</v>
      </c>
      <c r="D1530">
        <f>E1533</f>
        <v>0</v>
      </c>
      <c r="E1530">
        <f>F1533</f>
        <v>0</v>
      </c>
      <c r="F1530">
        <f>G1533</f>
        <v>0</v>
      </c>
      <c r="G1530">
        <f>H1533</f>
        <v>0</v>
      </c>
    </row>
    <row r="1531" spans="2:7" outlineLevel="2">
      <c r="B1531" s="4" t="s">
        <v>10</v>
      </c>
      <c r="D1531">
        <f>E1534</f>
        <v>0</v>
      </c>
      <c r="E1531">
        <f>F1534</f>
        <v>0</v>
      </c>
      <c r="F1531">
        <f>G1534</f>
        <v>0</v>
      </c>
      <c r="G1531">
        <f>H1534</f>
        <v>0</v>
      </c>
    </row>
    <row r="1532" spans="2:7" s="5" customFormat="1" outlineLevel="1">
      <c r="C1532" s="5" t="s">
        <v>11</v>
      </c>
      <c r="D1532" s="1">
        <f>IFERROR(D1533/D1534, D1533)</f>
        <v>0</v>
      </c>
      <c r="E1532" s="1">
        <f>IFERROR(E1533/E1534, E1533)</f>
        <v>0</v>
      </c>
      <c r="F1532" s="1">
        <f>IFERROR(F1533/F1534, F1533)</f>
        <v>0</v>
      </c>
      <c r="G1532" s="1">
        <f>IFERROR(G1533/G1534, G1533)</f>
        <v>0</v>
      </c>
    </row>
    <row r="1533" spans="2:7" outlineLevel="2">
      <c r="C1533" t="s">
        <v>10</v>
      </c>
      <c r="D1533">
        <f>COUNTIF(D1535:D1535, "1")</f>
        <v>0</v>
      </c>
      <c r="E1533">
        <f>COUNTIF(E1535:E1535, "1")</f>
        <v>0</v>
      </c>
      <c r="F1533">
        <f>COUNTIF(F1535:F1535, "1")</f>
        <v>0</v>
      </c>
      <c r="G1533">
        <f>COUNTIF(G1535:G1535, "1")</f>
        <v>0</v>
      </c>
    </row>
    <row r="1534" spans="2:7" outlineLevel="2">
      <c r="C1534" t="s">
        <v>12</v>
      </c>
      <c r="D1534">
        <f>COUNTIF(D1535:D1535, "0")</f>
        <v>0</v>
      </c>
      <c r="E1534">
        <f>COUNTIF(E1535:E1535, "0")</f>
        <v>0</v>
      </c>
      <c r="F1534">
        <f>COUNTIF(F1535:F1535, "0")</f>
        <v>0</v>
      </c>
      <c r="G1534">
        <f>COUNTIF(G1535:G1535, "0")</f>
        <v>0</v>
      </c>
    </row>
    <row r="1535" spans="2:7" outlineLevel="2">
      <c r="B1535" t="s">
        <v>13</v>
      </c>
      <c r="C1535" t="s">
        <v>20</v>
      </c>
      <c r="D1535">
        <v>0</v>
      </c>
      <c r="E1535">
        <v>0</v>
      </c>
      <c r="F1535">
        <v>0</v>
      </c>
      <c r="G1535">
        <v>0</v>
      </c>
    </row>
    <row r="1536" spans="2:7" s="3" customFormat="1">
      <c r="B1536" s="3" t="s">
        <v>291</v>
      </c>
      <c r="C1536" s="3" t="s">
        <v>8</v>
      </c>
      <c r="D1536" s="3">
        <f>IFERROR(AVERAGE(D1539), 0)</f>
        <v>0</v>
      </c>
      <c r="E1536" s="3">
        <f>IFERROR(AVERAGE(E1539), 0)</f>
        <v>0</v>
      </c>
      <c r="F1536" s="3">
        <f>IFERROR(AVERAGE(F1539), 0)</f>
        <v>0</v>
      </c>
      <c r="G1536" s="3">
        <f>IFERROR(AVERAGE(G1539), 0)</f>
        <v>0</v>
      </c>
    </row>
    <row r="1537" spans="2:7" outlineLevel="2">
      <c r="B1537" s="4" t="s">
        <v>9</v>
      </c>
      <c r="D1537">
        <f>E1540</f>
        <v>0</v>
      </c>
      <c r="E1537">
        <f>F1540</f>
        <v>0</v>
      </c>
      <c r="F1537">
        <f>G1540</f>
        <v>0</v>
      </c>
      <c r="G1537">
        <f>H1540</f>
        <v>0</v>
      </c>
    </row>
    <row r="1538" spans="2:7" outlineLevel="2">
      <c r="B1538" s="4" t="s">
        <v>10</v>
      </c>
      <c r="D1538">
        <f>E1541</f>
        <v>0</v>
      </c>
      <c r="E1538">
        <f>F1541</f>
        <v>0</v>
      </c>
      <c r="F1538">
        <f>G1541</f>
        <v>0</v>
      </c>
      <c r="G1538">
        <f>H1541</f>
        <v>0</v>
      </c>
    </row>
    <row r="1539" spans="2:7" s="5" customFormat="1" outlineLevel="1">
      <c r="C1539" s="5" t="s">
        <v>11</v>
      </c>
      <c r="D1539" s="1">
        <f>IFERROR(D1540/D1541, D1540)</f>
        <v>0</v>
      </c>
      <c r="E1539" s="1">
        <f>IFERROR(E1540/E1541, E1540)</f>
        <v>0</v>
      </c>
      <c r="F1539" s="1">
        <f>IFERROR(F1540/F1541, F1540)</f>
        <v>0</v>
      </c>
      <c r="G1539" s="1">
        <f>IFERROR(G1540/G1541, G1540)</f>
        <v>0</v>
      </c>
    </row>
    <row r="1540" spans="2:7" outlineLevel="2">
      <c r="C1540" t="s">
        <v>10</v>
      </c>
      <c r="D1540">
        <f>COUNTIF(D1542:D1542, "1")</f>
        <v>0</v>
      </c>
      <c r="E1540">
        <f>COUNTIF(E1542:E1542, "1")</f>
        <v>0</v>
      </c>
      <c r="F1540">
        <f>COUNTIF(F1542:F1542, "1")</f>
        <v>0</v>
      </c>
      <c r="G1540">
        <f>COUNTIF(G1542:G1542, "1")</f>
        <v>0</v>
      </c>
    </row>
    <row r="1541" spans="2:7" outlineLevel="2">
      <c r="C1541" t="s">
        <v>12</v>
      </c>
      <c r="D1541">
        <f>COUNTIF(D1542:D1542, "0")</f>
        <v>0</v>
      </c>
      <c r="E1541">
        <f>COUNTIF(E1542:E1542, "0")</f>
        <v>0</v>
      </c>
      <c r="F1541">
        <f>COUNTIF(F1542:F1542, "0")</f>
        <v>0</v>
      </c>
      <c r="G1541">
        <f>COUNTIF(G1542:G1542, "0")</f>
        <v>0</v>
      </c>
    </row>
    <row r="1542" spans="2:7" outlineLevel="2">
      <c r="B1542" t="s">
        <v>13</v>
      </c>
      <c r="C1542" t="s">
        <v>36</v>
      </c>
      <c r="D1542">
        <v>0</v>
      </c>
      <c r="E1542">
        <v>0</v>
      </c>
      <c r="F1542">
        <v>0</v>
      </c>
      <c r="G1542">
        <v>0</v>
      </c>
    </row>
    <row r="1543" spans="2:7" s="3" customFormat="1">
      <c r="B1543" s="3" t="s">
        <v>292</v>
      </c>
      <c r="C1543" s="3" t="s">
        <v>8</v>
      </c>
      <c r="D1543" s="3">
        <f>IFERROR(AVERAGE(D1546), 0)</f>
        <v>0</v>
      </c>
      <c r="E1543" s="3">
        <f>IFERROR(AVERAGE(E1546), 0)</f>
        <v>0</v>
      </c>
      <c r="F1543" s="3">
        <f>IFERROR(AVERAGE(F1546), 0)</f>
        <v>0</v>
      </c>
      <c r="G1543" s="3">
        <f>IFERROR(AVERAGE(G1546), 0)</f>
        <v>0</v>
      </c>
    </row>
    <row r="1544" spans="2:7" outlineLevel="2">
      <c r="B1544" s="4" t="s">
        <v>9</v>
      </c>
      <c r="D1544">
        <f>E1547</f>
        <v>0</v>
      </c>
      <c r="E1544">
        <f>F1547</f>
        <v>0</v>
      </c>
      <c r="F1544">
        <f>G1547</f>
        <v>0</v>
      </c>
      <c r="G1544">
        <f>H1547</f>
        <v>0</v>
      </c>
    </row>
    <row r="1545" spans="2:7" outlineLevel="2">
      <c r="B1545" s="4" t="s">
        <v>10</v>
      </c>
      <c r="D1545">
        <f>E1548</f>
        <v>0</v>
      </c>
      <c r="E1545">
        <f>F1548</f>
        <v>0</v>
      </c>
      <c r="F1545">
        <f>G1548</f>
        <v>0</v>
      </c>
      <c r="G1545">
        <f>H1548</f>
        <v>0</v>
      </c>
    </row>
    <row r="1546" spans="2:7" s="5" customFormat="1" outlineLevel="1">
      <c r="C1546" s="5" t="s">
        <v>11</v>
      </c>
      <c r="D1546" s="1">
        <f>IFERROR(D1547/D1548, D1547)</f>
        <v>0</v>
      </c>
      <c r="E1546" s="1">
        <f>IFERROR(E1547/E1548, E1547)</f>
        <v>0</v>
      </c>
      <c r="F1546" s="1">
        <f>IFERROR(F1547/F1548, F1547)</f>
        <v>0</v>
      </c>
      <c r="G1546" s="1">
        <f>IFERROR(G1547/G1548, G1547)</f>
        <v>0</v>
      </c>
    </row>
    <row r="1547" spans="2:7" outlineLevel="2">
      <c r="C1547" t="s">
        <v>10</v>
      </c>
      <c r="D1547">
        <f>COUNTIF(D1549:D1549, "1")</f>
        <v>0</v>
      </c>
      <c r="E1547">
        <f>COUNTIF(E1549:E1549, "1")</f>
        <v>0</v>
      </c>
      <c r="F1547">
        <f>COUNTIF(F1549:F1549, "1")</f>
        <v>0</v>
      </c>
      <c r="G1547">
        <f>COUNTIF(G1549:G1549, "1")</f>
        <v>0</v>
      </c>
    </row>
    <row r="1548" spans="2:7" outlineLevel="2">
      <c r="C1548" t="s">
        <v>12</v>
      </c>
      <c r="D1548">
        <f>COUNTIF(D1549:D1549, "0")</f>
        <v>0</v>
      </c>
      <c r="E1548">
        <f>COUNTIF(E1549:E1549, "0")</f>
        <v>0</v>
      </c>
      <c r="F1548">
        <f>COUNTIF(F1549:F1549, "0")</f>
        <v>0</v>
      </c>
      <c r="G1548">
        <f>COUNTIF(G1549:G1549, "0")</f>
        <v>0</v>
      </c>
    </row>
    <row r="1549" spans="2:7" outlineLevel="2">
      <c r="B1549" t="s">
        <v>13</v>
      </c>
      <c r="C1549" t="s">
        <v>17</v>
      </c>
      <c r="D1549">
        <v>0</v>
      </c>
      <c r="E1549">
        <v>0</v>
      </c>
      <c r="F1549">
        <v>0</v>
      </c>
      <c r="G1549">
        <v>0</v>
      </c>
    </row>
    <row r="1550" spans="2:7" s="2" customFormat="1">
      <c r="B1550" s="2" t="s">
        <v>293</v>
      </c>
      <c r="D1550" s="2">
        <f>IFERROR(AVERAGE(D1553,D1560,D1567), 0)</f>
        <v>0</v>
      </c>
      <c r="E1550" s="2">
        <f>IFERROR(AVERAGE(E1553,E1560,E1567), 0)</f>
        <v>0</v>
      </c>
      <c r="F1550" s="2">
        <f>IFERROR(AVERAGE(F1553,F1560,F1567), 0)</f>
        <v>0</v>
      </c>
      <c r="G1550" s="2">
        <f>IFERROR(AVERAGE(G1553,G1560,G1567), 0)</f>
        <v>0</v>
      </c>
    </row>
    <row r="1551" spans="2:7" outlineLevel="2">
      <c r="B1551" t="s">
        <v>3</v>
      </c>
      <c r="D1551">
        <f>D1554+D1561+D1568</f>
        <v>0</v>
      </c>
      <c r="E1551">
        <f>E1554+E1561+E1568</f>
        <v>0</v>
      </c>
      <c r="F1551">
        <f>F1554+F1561+F1568</f>
        <v>0</v>
      </c>
      <c r="G1551">
        <f>G1554+G1561+G1568</f>
        <v>0</v>
      </c>
    </row>
    <row r="1552" spans="2:7" outlineLevel="2">
      <c r="B1552" t="s">
        <v>4</v>
      </c>
      <c r="D1552">
        <f>D1555+D1562+D1569</f>
        <v>0</v>
      </c>
      <c r="E1552">
        <f>E1555+E1562+E1569</f>
        <v>0</v>
      </c>
      <c r="F1552">
        <f>F1555+F1562+F1569</f>
        <v>0</v>
      </c>
      <c r="G1552">
        <f>G1555+G1562+G1569</f>
        <v>0</v>
      </c>
    </row>
    <row r="1553" spans="2:7" s="3" customFormat="1">
      <c r="B1553" s="3" t="s">
        <v>294</v>
      </c>
      <c r="C1553" s="3" t="s">
        <v>8</v>
      </c>
      <c r="D1553" s="3">
        <f>IFERROR(AVERAGE(D1556), 0)</f>
        <v>0</v>
      </c>
      <c r="E1553" s="3">
        <f>IFERROR(AVERAGE(E1556), 0)</f>
        <v>0</v>
      </c>
      <c r="F1553" s="3">
        <f>IFERROR(AVERAGE(F1556), 0)</f>
        <v>0</v>
      </c>
      <c r="G1553" s="3">
        <f>IFERROR(AVERAGE(G1556), 0)</f>
        <v>0</v>
      </c>
    </row>
    <row r="1554" spans="2:7" outlineLevel="2">
      <c r="B1554" s="4" t="s">
        <v>9</v>
      </c>
      <c r="D1554">
        <f>E1557</f>
        <v>0</v>
      </c>
      <c r="E1554">
        <f>F1557</f>
        <v>0</v>
      </c>
      <c r="F1554">
        <f>G1557</f>
        <v>0</v>
      </c>
      <c r="G1554">
        <f>H1557</f>
        <v>0</v>
      </c>
    </row>
    <row r="1555" spans="2:7" outlineLevel="2">
      <c r="B1555" s="4" t="s">
        <v>10</v>
      </c>
      <c r="D1555">
        <f>E1558</f>
        <v>0</v>
      </c>
      <c r="E1555">
        <f>F1558</f>
        <v>0</v>
      </c>
      <c r="F1555">
        <f>G1558</f>
        <v>0</v>
      </c>
      <c r="G1555">
        <f>H1558</f>
        <v>0</v>
      </c>
    </row>
    <row r="1556" spans="2:7" s="5" customFormat="1" outlineLevel="1">
      <c r="C1556" s="5" t="s">
        <v>11</v>
      </c>
      <c r="D1556" s="1">
        <f>IFERROR(D1557/D1558, D1557)</f>
        <v>0</v>
      </c>
      <c r="E1556" s="1">
        <f>IFERROR(E1557/E1558, E1557)</f>
        <v>0</v>
      </c>
      <c r="F1556" s="1">
        <f>IFERROR(F1557/F1558, F1557)</f>
        <v>0</v>
      </c>
      <c r="G1556" s="1">
        <f>IFERROR(G1557/G1558, G1557)</f>
        <v>0</v>
      </c>
    </row>
    <row r="1557" spans="2:7" outlineLevel="2">
      <c r="C1557" t="s">
        <v>10</v>
      </c>
      <c r="D1557">
        <f>COUNTIF(D1559:D1559, "1")</f>
        <v>0</v>
      </c>
      <c r="E1557">
        <f>COUNTIF(E1559:E1559, "1")</f>
        <v>0</v>
      </c>
      <c r="F1557">
        <f>COUNTIF(F1559:F1559, "1")</f>
        <v>0</v>
      </c>
      <c r="G1557">
        <f>COUNTIF(G1559:G1559, "1")</f>
        <v>0</v>
      </c>
    </row>
    <row r="1558" spans="2:7" outlineLevel="2">
      <c r="C1558" t="s">
        <v>12</v>
      </c>
      <c r="D1558">
        <f>COUNTIF(D1559:D1559, "0")</f>
        <v>0</v>
      </c>
      <c r="E1558">
        <f>COUNTIF(E1559:E1559, "0")</f>
        <v>0</v>
      </c>
      <c r="F1558">
        <f>COUNTIF(F1559:F1559, "0")</f>
        <v>0</v>
      </c>
      <c r="G1558">
        <f>COUNTIF(G1559:G1559, "0")</f>
        <v>0</v>
      </c>
    </row>
    <row r="1559" spans="2:7" outlineLevel="2">
      <c r="B1559" t="s">
        <v>13</v>
      </c>
      <c r="C1559" t="s">
        <v>14</v>
      </c>
      <c r="D1559">
        <v>0</v>
      </c>
      <c r="E1559">
        <v>0</v>
      </c>
      <c r="F1559">
        <v>0</v>
      </c>
      <c r="G1559">
        <v>0</v>
      </c>
    </row>
    <row r="1560" spans="2:7" s="3" customFormat="1">
      <c r="B1560" s="3" t="s">
        <v>295</v>
      </c>
      <c r="C1560" s="3" t="s">
        <v>8</v>
      </c>
      <c r="D1560" s="3">
        <f>IFERROR(AVERAGE(D1563), 0)</f>
        <v>0</v>
      </c>
      <c r="E1560" s="3">
        <f>IFERROR(AVERAGE(E1563), 0)</f>
        <v>0</v>
      </c>
      <c r="F1560" s="3">
        <f>IFERROR(AVERAGE(F1563), 0)</f>
        <v>0</v>
      </c>
      <c r="G1560" s="3">
        <f>IFERROR(AVERAGE(G1563), 0)</f>
        <v>0</v>
      </c>
    </row>
    <row r="1561" spans="2:7" outlineLevel="2">
      <c r="B1561" s="4" t="s">
        <v>9</v>
      </c>
      <c r="D1561">
        <f>E1564</f>
        <v>0</v>
      </c>
      <c r="E1561">
        <f>F1564</f>
        <v>0</v>
      </c>
      <c r="F1561">
        <f>G1564</f>
        <v>0</v>
      </c>
      <c r="G1561">
        <f>H1564</f>
        <v>0</v>
      </c>
    </row>
    <row r="1562" spans="2:7" outlineLevel="2">
      <c r="B1562" s="4" t="s">
        <v>10</v>
      </c>
      <c r="D1562">
        <f>E1565</f>
        <v>0</v>
      </c>
      <c r="E1562">
        <f>F1565</f>
        <v>0</v>
      </c>
      <c r="F1562">
        <f>G1565</f>
        <v>0</v>
      </c>
      <c r="G1562">
        <f>H1565</f>
        <v>0</v>
      </c>
    </row>
    <row r="1563" spans="2:7" s="5" customFormat="1" outlineLevel="1">
      <c r="C1563" s="5" t="s">
        <v>11</v>
      </c>
      <c r="D1563" s="1">
        <f>IFERROR(D1564/D1565, D1564)</f>
        <v>0</v>
      </c>
      <c r="E1563" s="1">
        <f>IFERROR(E1564/E1565, E1564)</f>
        <v>0</v>
      </c>
      <c r="F1563" s="1">
        <f>IFERROR(F1564/F1565, F1564)</f>
        <v>0</v>
      </c>
      <c r="G1563" s="1">
        <f>IFERROR(G1564/G1565, G1564)</f>
        <v>0</v>
      </c>
    </row>
    <row r="1564" spans="2:7" outlineLevel="2">
      <c r="C1564" t="s">
        <v>10</v>
      </c>
      <c r="D1564">
        <f>COUNTIF(D1566:D1566, "1")</f>
        <v>0</v>
      </c>
      <c r="E1564">
        <f>COUNTIF(E1566:E1566, "1")</f>
        <v>0</v>
      </c>
      <c r="F1564">
        <f>COUNTIF(F1566:F1566, "1")</f>
        <v>0</v>
      </c>
      <c r="G1564">
        <f>COUNTIF(G1566:G1566, "1")</f>
        <v>0</v>
      </c>
    </row>
    <row r="1565" spans="2:7" outlineLevel="2">
      <c r="C1565" t="s">
        <v>12</v>
      </c>
      <c r="D1565">
        <f>COUNTIF(D1566:D1566, "0")</f>
        <v>0</v>
      </c>
      <c r="E1565">
        <f>COUNTIF(E1566:E1566, "0")</f>
        <v>0</v>
      </c>
      <c r="F1565">
        <f>COUNTIF(F1566:F1566, "0")</f>
        <v>0</v>
      </c>
      <c r="G1565">
        <f>COUNTIF(G1566:G1566, "0")</f>
        <v>0</v>
      </c>
    </row>
    <row r="1566" spans="2:7" outlineLevel="2">
      <c r="B1566" t="s">
        <v>13</v>
      </c>
      <c r="C1566" t="s">
        <v>80</v>
      </c>
      <c r="D1566">
        <v>0</v>
      </c>
      <c r="E1566">
        <v>0</v>
      </c>
      <c r="F1566">
        <v>0</v>
      </c>
      <c r="G1566">
        <v>0</v>
      </c>
    </row>
    <row r="1567" spans="2:7" s="3" customFormat="1">
      <c r="B1567" s="3" t="s">
        <v>296</v>
      </c>
      <c r="C1567" s="3" t="s">
        <v>8</v>
      </c>
      <c r="D1567" s="3">
        <f>IFERROR(AVERAGE(D1570), 0)</f>
        <v>0</v>
      </c>
      <c r="E1567" s="3">
        <f>IFERROR(AVERAGE(E1570), 0)</f>
        <v>0</v>
      </c>
      <c r="F1567" s="3">
        <f>IFERROR(AVERAGE(F1570), 0)</f>
        <v>0</v>
      </c>
      <c r="G1567" s="3">
        <f>IFERROR(AVERAGE(G1570), 0)</f>
        <v>0</v>
      </c>
    </row>
    <row r="1568" spans="2:7" outlineLevel="2">
      <c r="B1568" s="4" t="s">
        <v>9</v>
      </c>
      <c r="D1568">
        <f>E1571</f>
        <v>0</v>
      </c>
      <c r="E1568">
        <f>F1571</f>
        <v>0</v>
      </c>
      <c r="F1568">
        <f>G1571</f>
        <v>0</v>
      </c>
      <c r="G1568">
        <f>H1571</f>
        <v>0</v>
      </c>
    </row>
    <row r="1569" spans="2:7" outlineLevel="2">
      <c r="B1569" s="4" t="s">
        <v>10</v>
      </c>
      <c r="D1569">
        <f>E1572</f>
        <v>0</v>
      </c>
      <c r="E1569">
        <f>F1572</f>
        <v>0</v>
      </c>
      <c r="F1569">
        <f>G1572</f>
        <v>0</v>
      </c>
      <c r="G1569">
        <f>H1572</f>
        <v>0</v>
      </c>
    </row>
    <row r="1570" spans="2:7" s="5" customFormat="1" outlineLevel="1">
      <c r="C1570" s="5" t="s">
        <v>11</v>
      </c>
      <c r="D1570" s="1">
        <f>IFERROR(D1571/D1572, D1571)</f>
        <v>0</v>
      </c>
      <c r="E1570" s="1">
        <f>IFERROR(E1571/E1572, E1571)</f>
        <v>0</v>
      </c>
      <c r="F1570" s="1">
        <f>IFERROR(F1571/F1572, F1571)</f>
        <v>0</v>
      </c>
      <c r="G1570" s="1">
        <f>IFERROR(G1571/G1572, G1571)</f>
        <v>0</v>
      </c>
    </row>
    <row r="1571" spans="2:7" outlineLevel="2">
      <c r="C1571" t="s">
        <v>10</v>
      </c>
      <c r="D1571">
        <f>COUNTIF(D1573:D1573, "1")</f>
        <v>0</v>
      </c>
      <c r="E1571">
        <f>COUNTIF(E1573:E1573, "1")</f>
        <v>0</v>
      </c>
      <c r="F1571">
        <f>COUNTIF(F1573:F1573, "1")</f>
        <v>0</v>
      </c>
      <c r="G1571">
        <f>COUNTIF(G1573:G1573, "1")</f>
        <v>0</v>
      </c>
    </row>
    <row r="1572" spans="2:7" outlineLevel="2">
      <c r="C1572" t="s">
        <v>12</v>
      </c>
      <c r="D1572">
        <f>COUNTIF(D1573:D1573, "0")</f>
        <v>0</v>
      </c>
      <c r="E1572">
        <f>COUNTIF(E1573:E1573, "0")</f>
        <v>0</v>
      </c>
      <c r="F1572">
        <f>COUNTIF(F1573:F1573, "0")</f>
        <v>0</v>
      </c>
      <c r="G1572">
        <f>COUNTIF(G1573:G1573, "0")</f>
        <v>0</v>
      </c>
    </row>
    <row r="1573" spans="2:7" outlineLevel="2">
      <c r="B1573" t="s">
        <v>13</v>
      </c>
      <c r="C1573" t="s">
        <v>32</v>
      </c>
      <c r="D1573">
        <v>0</v>
      </c>
      <c r="E1573">
        <v>0</v>
      </c>
      <c r="F1573">
        <v>0</v>
      </c>
      <c r="G1573">
        <v>0</v>
      </c>
    </row>
    <row r="1574" spans="2:7" s="2" customFormat="1">
      <c r="B1574" s="2" t="s">
        <v>297</v>
      </c>
      <c r="D1574" s="2">
        <f>IFERROR(AVERAGE(D1577,D1584,D1591), 0)</f>
        <v>0</v>
      </c>
      <c r="E1574" s="2">
        <f>IFERROR(AVERAGE(E1577,E1584,E1591), 0)</f>
        <v>0</v>
      </c>
      <c r="F1574" s="2">
        <f>IFERROR(AVERAGE(F1577,F1584,F1591), 0)</f>
        <v>0</v>
      </c>
      <c r="G1574" s="2">
        <f>IFERROR(AVERAGE(G1577,G1584,G1591), 0)</f>
        <v>0</v>
      </c>
    </row>
    <row r="1575" spans="2:7" outlineLevel="2">
      <c r="B1575" t="s">
        <v>3</v>
      </c>
      <c r="D1575">
        <f>D1578+D1585+D1592</f>
        <v>0</v>
      </c>
      <c r="E1575">
        <f>E1578+E1585+E1592</f>
        <v>0</v>
      </c>
      <c r="F1575">
        <f>F1578+F1585+F1592</f>
        <v>0</v>
      </c>
      <c r="G1575">
        <f>G1578+G1585+G1592</f>
        <v>0</v>
      </c>
    </row>
    <row r="1576" spans="2:7" outlineLevel="2">
      <c r="B1576" t="s">
        <v>4</v>
      </c>
      <c r="D1576">
        <f>D1579+D1586+D1593</f>
        <v>0</v>
      </c>
      <c r="E1576">
        <f>E1579+E1586+E1593</f>
        <v>0</v>
      </c>
      <c r="F1576">
        <f>F1579+F1586+F1593</f>
        <v>0</v>
      </c>
      <c r="G1576">
        <f>G1579+G1586+G1593</f>
        <v>0</v>
      </c>
    </row>
    <row r="1577" spans="2:7" s="3" customFormat="1">
      <c r="B1577" s="3" t="s">
        <v>298</v>
      </c>
      <c r="C1577" s="3" t="s">
        <v>8</v>
      </c>
      <c r="D1577" s="3">
        <f>IFERROR(AVERAGE(D1580), 0)</f>
        <v>0</v>
      </c>
      <c r="E1577" s="3">
        <f>IFERROR(AVERAGE(E1580), 0)</f>
        <v>0</v>
      </c>
      <c r="F1577" s="3">
        <f>IFERROR(AVERAGE(F1580), 0)</f>
        <v>0</v>
      </c>
      <c r="G1577" s="3">
        <f>IFERROR(AVERAGE(G1580), 0)</f>
        <v>0</v>
      </c>
    </row>
    <row r="1578" spans="2:7" outlineLevel="2">
      <c r="B1578" s="4" t="s">
        <v>9</v>
      </c>
      <c r="D1578">
        <f>E1581</f>
        <v>0</v>
      </c>
      <c r="E1578">
        <f>F1581</f>
        <v>0</v>
      </c>
      <c r="F1578">
        <f>G1581</f>
        <v>0</v>
      </c>
      <c r="G1578">
        <f>H1581</f>
        <v>0</v>
      </c>
    </row>
    <row r="1579" spans="2:7" outlineLevel="2">
      <c r="B1579" s="4" t="s">
        <v>10</v>
      </c>
      <c r="D1579">
        <f>E1582</f>
        <v>0</v>
      </c>
      <c r="E1579">
        <f>F1582</f>
        <v>0</v>
      </c>
      <c r="F1579">
        <f>G1582</f>
        <v>0</v>
      </c>
      <c r="G1579">
        <f>H1582</f>
        <v>0</v>
      </c>
    </row>
    <row r="1580" spans="2:7" s="5" customFormat="1" outlineLevel="1">
      <c r="C1580" s="5" t="s">
        <v>11</v>
      </c>
      <c r="D1580" s="1">
        <f>IFERROR(D1581/D1582, D1581)</f>
        <v>0</v>
      </c>
      <c r="E1580" s="1">
        <f>IFERROR(E1581/E1582, E1581)</f>
        <v>0</v>
      </c>
      <c r="F1580" s="1">
        <f>IFERROR(F1581/F1582, F1581)</f>
        <v>0</v>
      </c>
      <c r="G1580" s="1">
        <f>IFERROR(G1581/G1582, G1581)</f>
        <v>0</v>
      </c>
    </row>
    <row r="1581" spans="2:7" outlineLevel="2">
      <c r="C1581" t="s">
        <v>10</v>
      </c>
      <c r="D1581">
        <f>COUNTIF(D1583:D1583, "1")</f>
        <v>0</v>
      </c>
      <c r="E1581">
        <f>COUNTIF(E1583:E1583, "1")</f>
        <v>0</v>
      </c>
      <c r="F1581">
        <f>COUNTIF(F1583:F1583, "1")</f>
        <v>0</v>
      </c>
      <c r="G1581">
        <f>COUNTIF(G1583:G1583, "1")</f>
        <v>0</v>
      </c>
    </row>
    <row r="1582" spans="2:7" outlineLevel="2">
      <c r="C1582" t="s">
        <v>12</v>
      </c>
      <c r="D1582">
        <f>COUNTIF(D1583:D1583, "0")</f>
        <v>0</v>
      </c>
      <c r="E1582">
        <f>COUNTIF(E1583:E1583, "0")</f>
        <v>0</v>
      </c>
      <c r="F1582">
        <f>COUNTIF(F1583:F1583, "0")</f>
        <v>0</v>
      </c>
      <c r="G1582">
        <f>COUNTIF(G1583:G1583, "0")</f>
        <v>0</v>
      </c>
    </row>
    <row r="1583" spans="2:7" outlineLevel="2">
      <c r="B1583" t="s">
        <v>13</v>
      </c>
      <c r="C1583" t="s">
        <v>14</v>
      </c>
      <c r="D1583">
        <v>0</v>
      </c>
      <c r="E1583">
        <v>0</v>
      </c>
      <c r="F1583">
        <v>0</v>
      </c>
      <c r="G1583">
        <v>0</v>
      </c>
    </row>
    <row r="1584" spans="2:7" s="3" customFormat="1">
      <c r="B1584" s="3" t="s">
        <v>299</v>
      </c>
      <c r="C1584" s="3" t="s">
        <v>8</v>
      </c>
      <c r="D1584" s="3">
        <f>IFERROR(AVERAGE(D1587), 0)</f>
        <v>0</v>
      </c>
      <c r="E1584" s="3">
        <f>IFERROR(AVERAGE(E1587), 0)</f>
        <v>0</v>
      </c>
      <c r="F1584" s="3">
        <f>IFERROR(AVERAGE(F1587), 0)</f>
        <v>0</v>
      </c>
      <c r="G1584" s="3">
        <f>IFERROR(AVERAGE(G1587), 0)</f>
        <v>0</v>
      </c>
    </row>
    <row r="1585" spans="2:7" outlineLevel="2">
      <c r="B1585" s="4" t="s">
        <v>9</v>
      </c>
      <c r="D1585">
        <f>E1588</f>
        <v>0</v>
      </c>
      <c r="E1585">
        <f>F1588</f>
        <v>0</v>
      </c>
      <c r="F1585">
        <f>G1588</f>
        <v>0</v>
      </c>
      <c r="G1585">
        <f>H1588</f>
        <v>0</v>
      </c>
    </row>
    <row r="1586" spans="2:7" outlineLevel="2">
      <c r="B1586" s="4" t="s">
        <v>10</v>
      </c>
      <c r="D1586">
        <f>E1589</f>
        <v>0</v>
      </c>
      <c r="E1586">
        <f>F1589</f>
        <v>0</v>
      </c>
      <c r="F1586">
        <f>G1589</f>
        <v>0</v>
      </c>
      <c r="G1586">
        <f>H1589</f>
        <v>0</v>
      </c>
    </row>
    <row r="1587" spans="2:7" s="5" customFormat="1" outlineLevel="1">
      <c r="C1587" s="5" t="s">
        <v>11</v>
      </c>
      <c r="D1587" s="1">
        <f>IFERROR(D1588/D1589, D1588)</f>
        <v>0</v>
      </c>
      <c r="E1587" s="1">
        <f>IFERROR(E1588/E1589, E1588)</f>
        <v>0</v>
      </c>
      <c r="F1587" s="1">
        <f>IFERROR(F1588/F1589, F1588)</f>
        <v>0</v>
      </c>
      <c r="G1587" s="1">
        <f>IFERROR(G1588/G1589, G1588)</f>
        <v>0</v>
      </c>
    </row>
    <row r="1588" spans="2:7" outlineLevel="2">
      <c r="C1588" t="s">
        <v>10</v>
      </c>
      <c r="D1588">
        <f>COUNTIF(D1590:D1590, "1")</f>
        <v>0</v>
      </c>
      <c r="E1588">
        <f>COUNTIF(E1590:E1590, "1")</f>
        <v>0</v>
      </c>
      <c r="F1588">
        <f>COUNTIF(F1590:F1590, "1")</f>
        <v>0</v>
      </c>
      <c r="G1588">
        <f>COUNTIF(G1590:G1590, "1")</f>
        <v>0</v>
      </c>
    </row>
    <row r="1589" spans="2:7" outlineLevel="2">
      <c r="C1589" t="s">
        <v>12</v>
      </c>
      <c r="D1589">
        <f>COUNTIF(D1590:D1590, "0")</f>
        <v>0</v>
      </c>
      <c r="E1589">
        <f>COUNTIF(E1590:E1590, "0")</f>
        <v>0</v>
      </c>
      <c r="F1589">
        <f>COUNTIF(F1590:F1590, "0")</f>
        <v>0</v>
      </c>
      <c r="G1589">
        <f>COUNTIF(G1590:G1590, "0")</f>
        <v>0</v>
      </c>
    </row>
    <row r="1590" spans="2:7" outlineLevel="2">
      <c r="B1590" t="s">
        <v>13</v>
      </c>
      <c r="C1590" t="s">
        <v>14</v>
      </c>
      <c r="D1590">
        <v>0</v>
      </c>
      <c r="E1590">
        <v>1</v>
      </c>
      <c r="F1590">
        <v>0</v>
      </c>
      <c r="G1590">
        <v>0</v>
      </c>
    </row>
    <row r="1591" spans="2:7" s="3" customFormat="1">
      <c r="B1591" s="3" t="s">
        <v>300</v>
      </c>
      <c r="C1591" s="3" t="s">
        <v>8</v>
      </c>
      <c r="D1591" s="3">
        <f>IFERROR(AVERAGE(D1594,D1598), 0)</f>
        <v>0</v>
      </c>
      <c r="E1591" s="3">
        <f>IFERROR(AVERAGE(E1594,E1598), 0)</f>
        <v>0</v>
      </c>
      <c r="F1591" s="3">
        <f>IFERROR(AVERAGE(F1594,F1598), 0)</f>
        <v>0</v>
      </c>
      <c r="G1591" s="3">
        <f>IFERROR(AVERAGE(G1594,G1598), 0)</f>
        <v>0</v>
      </c>
    </row>
    <row r="1592" spans="2:7" outlineLevel="2">
      <c r="B1592" s="4" t="s">
        <v>9</v>
      </c>
      <c r="D1592">
        <f>E1595+E1599</f>
        <v>0</v>
      </c>
      <c r="E1592">
        <f>F1595+F1599</f>
        <v>0</v>
      </c>
      <c r="F1592">
        <f>G1595+G1599</f>
        <v>0</v>
      </c>
      <c r="G1592">
        <f>H1595+H1599</f>
        <v>0</v>
      </c>
    </row>
    <row r="1593" spans="2:7" outlineLevel="2">
      <c r="B1593" s="4" t="s">
        <v>10</v>
      </c>
      <c r="D1593">
        <f>E1596+E1600</f>
        <v>0</v>
      </c>
      <c r="E1593">
        <f>F1596+F1600</f>
        <v>0</v>
      </c>
      <c r="F1593">
        <f>G1596+G1600</f>
        <v>0</v>
      </c>
      <c r="G1593">
        <f>H1596+H1600</f>
        <v>0</v>
      </c>
    </row>
    <row r="1594" spans="2:7" s="5" customFormat="1" outlineLevel="1">
      <c r="C1594" s="5" t="s">
        <v>52</v>
      </c>
      <c r="D1594" s="1">
        <f>IFERROR(D1595/D1596, D1595)</f>
        <v>0</v>
      </c>
      <c r="E1594" s="1">
        <f>IFERROR(E1595/E1596, E1595)</f>
        <v>0</v>
      </c>
      <c r="F1594" s="1">
        <f>IFERROR(F1595/F1596, F1595)</f>
        <v>0</v>
      </c>
      <c r="G1594" s="1">
        <f>IFERROR(G1595/G1596, G1595)</f>
        <v>0</v>
      </c>
    </row>
    <row r="1595" spans="2:7" outlineLevel="2">
      <c r="C1595" t="s">
        <v>10</v>
      </c>
      <c r="D1595">
        <f>COUNTIF(D1597:D1597, "1")</f>
        <v>0</v>
      </c>
      <c r="E1595">
        <f>COUNTIF(E1597:E1597, "1")</f>
        <v>0</v>
      </c>
      <c r="F1595">
        <f>COUNTIF(F1597:F1597, "1")</f>
        <v>0</v>
      </c>
      <c r="G1595">
        <f>COUNTIF(G1597:G1597, "1")</f>
        <v>0</v>
      </c>
    </row>
    <row r="1596" spans="2:7" outlineLevel="2">
      <c r="C1596" t="s">
        <v>12</v>
      </c>
      <c r="D1596">
        <f>COUNTIF(D1597:D1597, "0")</f>
        <v>0</v>
      </c>
      <c r="E1596">
        <f>COUNTIF(E1597:E1597, "0")</f>
        <v>0</v>
      </c>
      <c r="F1596">
        <f>COUNTIF(F1597:F1597, "0")</f>
        <v>0</v>
      </c>
      <c r="G1596">
        <f>COUNTIF(G1597:G1597, "0")</f>
        <v>0</v>
      </c>
    </row>
    <row r="1597" spans="2:7" outlineLevel="2">
      <c r="B1597" t="s">
        <v>53</v>
      </c>
      <c r="C1597" t="s">
        <v>25</v>
      </c>
      <c r="D1597">
        <v>0</v>
      </c>
      <c r="E1597">
        <v>0</v>
      </c>
      <c r="F1597">
        <v>0</v>
      </c>
      <c r="G1597">
        <v>0</v>
      </c>
    </row>
    <row r="1598" spans="2:7" s="5" customFormat="1" outlineLevel="1">
      <c r="C1598" s="5" t="s">
        <v>11</v>
      </c>
      <c r="D1598" s="1">
        <f>IFERROR(D1599/D1600, D1599)</f>
        <v>0</v>
      </c>
      <c r="E1598" s="1">
        <f>IFERROR(E1599/E1600, E1599)</f>
        <v>0</v>
      </c>
      <c r="F1598" s="1">
        <f>IFERROR(F1599/F1600, F1599)</f>
        <v>0</v>
      </c>
      <c r="G1598" s="1">
        <f>IFERROR(G1599/G1600, G1599)</f>
        <v>0</v>
      </c>
    </row>
    <row r="1599" spans="2:7" outlineLevel="2">
      <c r="C1599" t="s">
        <v>10</v>
      </c>
      <c r="D1599">
        <f>COUNTIF(D1601:D1601, "1")</f>
        <v>0</v>
      </c>
      <c r="E1599">
        <f>COUNTIF(E1601:E1601, "1")</f>
        <v>0</v>
      </c>
      <c r="F1599">
        <f>COUNTIF(F1601:F1601, "1")</f>
        <v>0</v>
      </c>
      <c r="G1599">
        <f>COUNTIF(G1601:G1601, "1")</f>
        <v>0</v>
      </c>
    </row>
    <row r="1600" spans="2:7" outlineLevel="2">
      <c r="C1600" t="s">
        <v>12</v>
      </c>
      <c r="D1600">
        <f>COUNTIF(D1601:D1601, "0")</f>
        <v>0</v>
      </c>
      <c r="E1600">
        <f>COUNTIF(E1601:E1601, "0")</f>
        <v>0</v>
      </c>
      <c r="F1600">
        <f>COUNTIF(F1601:F1601, "0")</f>
        <v>0</v>
      </c>
      <c r="G1600">
        <f>COUNTIF(G1601:G1601, "0")</f>
        <v>0</v>
      </c>
    </row>
    <row r="1601" spans="2:7" outlineLevel="2">
      <c r="B1601" t="s">
        <v>13</v>
      </c>
      <c r="C1601" t="s">
        <v>14</v>
      </c>
      <c r="D1601">
        <v>0</v>
      </c>
      <c r="E1601">
        <v>0</v>
      </c>
      <c r="F1601">
        <v>0</v>
      </c>
      <c r="G1601">
        <v>0</v>
      </c>
    </row>
    <row r="1602" spans="2:7" s="2" customFormat="1">
      <c r="B1602" s="2" t="s">
        <v>301</v>
      </c>
      <c r="D1602" s="2">
        <f>IFERROR(AVERAGE(D1605,D1613,D1620,D1627,D1634,D1641,D1648,D1655,D1662), 0)</f>
        <v>0</v>
      </c>
      <c r="E1602" s="2">
        <f>IFERROR(AVERAGE(E1605,E1613,E1620,E1627,E1634,E1641,E1648,E1655,E1662), 0)</f>
        <v>0</v>
      </c>
      <c r="F1602" s="2">
        <f>IFERROR(AVERAGE(F1605,F1613,F1620,F1627,F1634,F1641,F1648,F1655,F1662), 0)</f>
        <v>0</v>
      </c>
      <c r="G1602" s="2">
        <f>IFERROR(AVERAGE(G1605,G1613,G1620,G1627,G1634,G1641,G1648,G1655,G1662), 0)</f>
        <v>0</v>
      </c>
    </row>
    <row r="1603" spans="2:7" outlineLevel="2">
      <c r="B1603" t="s">
        <v>3</v>
      </c>
      <c r="D1603">
        <f>D1606+D1614+D1621+D1628+D1635+D1642+D1649+D1656+D1663</f>
        <v>0</v>
      </c>
      <c r="E1603">
        <f>E1606+E1614+E1621+E1628+E1635+E1642+E1649+E1656+E1663</f>
        <v>0</v>
      </c>
      <c r="F1603">
        <f>F1606+F1614+F1621+F1628+F1635+F1642+F1649+F1656+F1663</f>
        <v>0</v>
      </c>
      <c r="G1603">
        <f>G1606+G1614+G1621+G1628+G1635+G1642+G1649+G1656+G1663</f>
        <v>0</v>
      </c>
    </row>
    <row r="1604" spans="2:7" outlineLevel="2">
      <c r="B1604" t="s">
        <v>4</v>
      </c>
      <c r="D1604">
        <f>D1607+D1615+D1622+D1629+D1636+D1643+D1650+D1657+D1664</f>
        <v>0</v>
      </c>
      <c r="E1604">
        <f>E1607+E1615+E1622+E1629+E1636+E1643+E1650+E1657+E1664</f>
        <v>0</v>
      </c>
      <c r="F1604">
        <f>F1607+F1615+F1622+F1629+F1636+F1643+F1650+F1657+F1664</f>
        <v>0</v>
      </c>
      <c r="G1604">
        <f>G1607+G1615+G1622+G1629+G1636+G1643+G1650+G1657+G1664</f>
        <v>0</v>
      </c>
    </row>
    <row r="1605" spans="2:7" s="3" customFormat="1">
      <c r="B1605" s="3" t="s">
        <v>302</v>
      </c>
      <c r="C1605" s="3" t="s">
        <v>8</v>
      </c>
      <c r="D1605" s="3">
        <f>IFERROR(AVERAGE(D1608), 0)</f>
        <v>0</v>
      </c>
      <c r="E1605" s="3">
        <f>IFERROR(AVERAGE(E1608), 0)</f>
        <v>0</v>
      </c>
      <c r="F1605" s="3">
        <f>IFERROR(AVERAGE(F1608), 0)</f>
        <v>0</v>
      </c>
      <c r="G1605" s="3">
        <f>IFERROR(AVERAGE(G1608), 0)</f>
        <v>0</v>
      </c>
    </row>
    <row r="1606" spans="2:7" outlineLevel="2">
      <c r="B1606" s="4" t="s">
        <v>9</v>
      </c>
      <c r="D1606">
        <f>E1609</f>
        <v>0</v>
      </c>
      <c r="E1606">
        <f>F1609</f>
        <v>0</v>
      </c>
      <c r="F1606">
        <f>G1609</f>
        <v>0</v>
      </c>
      <c r="G1606">
        <f>H1609</f>
        <v>0</v>
      </c>
    </row>
    <row r="1607" spans="2:7" outlineLevel="2">
      <c r="B1607" s="4" t="s">
        <v>10</v>
      </c>
      <c r="D1607">
        <f>E1610</f>
        <v>0</v>
      </c>
      <c r="E1607">
        <f>F1610</f>
        <v>0</v>
      </c>
      <c r="F1607">
        <f>G1610</f>
        <v>0</v>
      </c>
      <c r="G1607">
        <f>H1610</f>
        <v>0</v>
      </c>
    </row>
    <row r="1608" spans="2:7" s="5" customFormat="1" outlineLevel="1">
      <c r="C1608" s="5" t="s">
        <v>11</v>
      </c>
      <c r="D1608" s="1">
        <f>IFERROR(D1609/D1610, D1609)</f>
        <v>0</v>
      </c>
      <c r="E1608" s="1">
        <f>IFERROR(E1609/E1610, E1609)</f>
        <v>0</v>
      </c>
      <c r="F1608" s="1">
        <f>IFERROR(F1609/F1610, F1609)</f>
        <v>0</v>
      </c>
      <c r="G1608" s="1">
        <f>IFERROR(G1609/G1610, G1609)</f>
        <v>0</v>
      </c>
    </row>
    <row r="1609" spans="2:7" outlineLevel="2">
      <c r="C1609" t="s">
        <v>10</v>
      </c>
      <c r="D1609">
        <f>COUNTIF(D1611:D1612, "1")</f>
        <v>0</v>
      </c>
      <c r="E1609">
        <f>COUNTIF(E1611:E1612, "1")</f>
        <v>0</v>
      </c>
      <c r="F1609">
        <f>COUNTIF(F1611:F1612, "1")</f>
        <v>0</v>
      </c>
      <c r="G1609">
        <f>COUNTIF(G1611:G1612, "1")</f>
        <v>0</v>
      </c>
    </row>
    <row r="1610" spans="2:7" outlineLevel="2">
      <c r="C1610" t="s">
        <v>12</v>
      </c>
      <c r="D1610">
        <f>COUNTIF(D1611:D1612, "0")</f>
        <v>0</v>
      </c>
      <c r="E1610">
        <f>COUNTIF(E1611:E1612, "0")</f>
        <v>0</v>
      </c>
      <c r="F1610">
        <f>COUNTIF(F1611:F1612, "0")</f>
        <v>0</v>
      </c>
      <c r="G1610">
        <f>COUNTIF(G1611:G1612, "0")</f>
        <v>0</v>
      </c>
    </row>
    <row r="1611" spans="2:7" outlineLevel="2">
      <c r="B1611" t="s">
        <v>13</v>
      </c>
      <c r="C1611" t="s">
        <v>35</v>
      </c>
      <c r="D1611">
        <v>0</v>
      </c>
      <c r="E1611">
        <v>0</v>
      </c>
      <c r="F1611">
        <v>0</v>
      </c>
      <c r="G1611">
        <v>0</v>
      </c>
    </row>
    <row r="1612" spans="2:7" outlineLevel="2">
      <c r="B1612" t="s">
        <v>13</v>
      </c>
      <c r="C1612" t="s">
        <v>14</v>
      </c>
      <c r="D1612">
        <v>0</v>
      </c>
      <c r="E1612">
        <v>0</v>
      </c>
      <c r="F1612">
        <v>0</v>
      </c>
      <c r="G1612">
        <v>0</v>
      </c>
    </row>
    <row r="1613" spans="2:7" s="3" customFormat="1">
      <c r="B1613" s="3" t="s">
        <v>303</v>
      </c>
      <c r="C1613" s="3" t="s">
        <v>8</v>
      </c>
      <c r="D1613" s="3">
        <f>IFERROR(AVERAGE(D1616), 0)</f>
        <v>0</v>
      </c>
      <c r="E1613" s="3">
        <f>IFERROR(AVERAGE(E1616), 0)</f>
        <v>0</v>
      </c>
      <c r="F1613" s="3">
        <f>IFERROR(AVERAGE(F1616), 0)</f>
        <v>0</v>
      </c>
      <c r="G1613" s="3">
        <f>IFERROR(AVERAGE(G1616), 0)</f>
        <v>0</v>
      </c>
    </row>
    <row r="1614" spans="2:7" outlineLevel="2">
      <c r="B1614" s="4" t="s">
        <v>9</v>
      </c>
      <c r="D1614">
        <f>E1617</f>
        <v>0</v>
      </c>
      <c r="E1614">
        <f>F1617</f>
        <v>0</v>
      </c>
      <c r="F1614">
        <f>G1617</f>
        <v>0</v>
      </c>
      <c r="G1614">
        <f>H1617</f>
        <v>0</v>
      </c>
    </row>
    <row r="1615" spans="2:7" outlineLevel="2">
      <c r="B1615" s="4" t="s">
        <v>10</v>
      </c>
      <c r="D1615">
        <f>E1618</f>
        <v>0</v>
      </c>
      <c r="E1615">
        <f>F1618</f>
        <v>0</v>
      </c>
      <c r="F1615">
        <f>G1618</f>
        <v>0</v>
      </c>
      <c r="G1615">
        <f>H1618</f>
        <v>0</v>
      </c>
    </row>
    <row r="1616" spans="2:7" s="5" customFormat="1" outlineLevel="1">
      <c r="C1616" s="5" t="s">
        <v>11</v>
      </c>
      <c r="D1616" s="1">
        <f>IFERROR(D1617/D1618, D1617)</f>
        <v>0</v>
      </c>
      <c r="E1616" s="1">
        <f>IFERROR(E1617/E1618, E1617)</f>
        <v>0</v>
      </c>
      <c r="F1616" s="1">
        <f>IFERROR(F1617/F1618, F1617)</f>
        <v>0</v>
      </c>
      <c r="G1616" s="1">
        <f>IFERROR(G1617/G1618, G1617)</f>
        <v>0</v>
      </c>
    </row>
    <row r="1617" spans="2:7" outlineLevel="2">
      <c r="C1617" t="s">
        <v>10</v>
      </c>
      <c r="D1617">
        <f>COUNTIF(D1619:D1619, "1")</f>
        <v>0</v>
      </c>
      <c r="E1617">
        <f>COUNTIF(E1619:E1619, "1")</f>
        <v>0</v>
      </c>
      <c r="F1617">
        <f>COUNTIF(F1619:F1619, "1")</f>
        <v>0</v>
      </c>
      <c r="G1617">
        <f>COUNTIF(G1619:G1619, "1")</f>
        <v>0</v>
      </c>
    </row>
    <row r="1618" spans="2:7" outlineLevel="2">
      <c r="C1618" t="s">
        <v>12</v>
      </c>
      <c r="D1618">
        <f>COUNTIF(D1619:D1619, "0")</f>
        <v>0</v>
      </c>
      <c r="E1618">
        <f>COUNTIF(E1619:E1619, "0")</f>
        <v>0</v>
      </c>
      <c r="F1618">
        <f>COUNTIF(F1619:F1619, "0")</f>
        <v>0</v>
      </c>
      <c r="G1618">
        <f>COUNTIF(G1619:G1619, "0")</f>
        <v>0</v>
      </c>
    </row>
    <row r="1619" spans="2:7" outlineLevel="2">
      <c r="B1619" t="s">
        <v>13</v>
      </c>
      <c r="C1619" t="s">
        <v>14</v>
      </c>
      <c r="D1619">
        <v>0</v>
      </c>
      <c r="E1619">
        <v>0</v>
      </c>
      <c r="F1619">
        <v>0</v>
      </c>
      <c r="G1619">
        <v>0</v>
      </c>
    </row>
    <row r="1620" spans="2:7" s="3" customFormat="1">
      <c r="B1620" s="3" t="s">
        <v>304</v>
      </c>
      <c r="C1620" s="3" t="s">
        <v>8</v>
      </c>
      <c r="D1620" s="3">
        <f>IFERROR(AVERAGE(D1623), 0)</f>
        <v>0</v>
      </c>
      <c r="E1620" s="3">
        <f>IFERROR(AVERAGE(E1623), 0)</f>
        <v>0</v>
      </c>
      <c r="F1620" s="3">
        <f>IFERROR(AVERAGE(F1623), 0)</f>
        <v>0</v>
      </c>
      <c r="G1620" s="3">
        <f>IFERROR(AVERAGE(G1623), 0)</f>
        <v>0</v>
      </c>
    </row>
    <row r="1621" spans="2:7" outlineLevel="2">
      <c r="B1621" s="4" t="s">
        <v>9</v>
      </c>
      <c r="D1621">
        <f>E1624</f>
        <v>0</v>
      </c>
      <c r="E1621">
        <f>F1624</f>
        <v>0</v>
      </c>
      <c r="F1621">
        <f>G1624</f>
        <v>0</v>
      </c>
      <c r="G1621">
        <f>H1624</f>
        <v>0</v>
      </c>
    </row>
    <row r="1622" spans="2:7" outlineLevel="2">
      <c r="B1622" s="4" t="s">
        <v>10</v>
      </c>
      <c r="D1622">
        <f>E1625</f>
        <v>0</v>
      </c>
      <c r="E1622">
        <f>F1625</f>
        <v>0</v>
      </c>
      <c r="F1622">
        <f>G1625</f>
        <v>0</v>
      </c>
      <c r="G1622">
        <f>H1625</f>
        <v>0</v>
      </c>
    </row>
    <row r="1623" spans="2:7" s="5" customFormat="1" outlineLevel="1">
      <c r="C1623" s="5" t="s">
        <v>11</v>
      </c>
      <c r="D1623" s="1">
        <f>IFERROR(D1624/D1625, D1624)</f>
        <v>0</v>
      </c>
      <c r="E1623" s="1">
        <f>IFERROR(E1624/E1625, E1624)</f>
        <v>0</v>
      </c>
      <c r="F1623" s="1">
        <f>IFERROR(F1624/F1625, F1624)</f>
        <v>0</v>
      </c>
      <c r="G1623" s="1">
        <f>IFERROR(G1624/G1625, G1624)</f>
        <v>0</v>
      </c>
    </row>
    <row r="1624" spans="2:7" outlineLevel="2">
      <c r="C1624" t="s">
        <v>10</v>
      </c>
      <c r="D1624">
        <f>COUNTIF(D1626:D1626, "1")</f>
        <v>0</v>
      </c>
      <c r="E1624">
        <f>COUNTIF(E1626:E1626, "1")</f>
        <v>0</v>
      </c>
      <c r="F1624">
        <f>COUNTIF(F1626:F1626, "1")</f>
        <v>0</v>
      </c>
      <c r="G1624">
        <f>COUNTIF(G1626:G1626, "1")</f>
        <v>0</v>
      </c>
    </row>
    <row r="1625" spans="2:7" outlineLevel="2">
      <c r="C1625" t="s">
        <v>12</v>
      </c>
      <c r="D1625">
        <f>COUNTIF(D1626:D1626, "0")</f>
        <v>0</v>
      </c>
      <c r="E1625">
        <f>COUNTIF(E1626:E1626, "0")</f>
        <v>0</v>
      </c>
      <c r="F1625">
        <f>COUNTIF(F1626:F1626, "0")</f>
        <v>0</v>
      </c>
      <c r="G1625">
        <f>COUNTIF(G1626:G1626, "0")</f>
        <v>0</v>
      </c>
    </row>
    <row r="1626" spans="2:7" outlineLevel="2">
      <c r="B1626" t="s">
        <v>13</v>
      </c>
      <c r="C1626" t="s">
        <v>14</v>
      </c>
      <c r="D1626">
        <v>0</v>
      </c>
      <c r="E1626">
        <v>0</v>
      </c>
      <c r="F1626">
        <v>0</v>
      </c>
      <c r="G1626">
        <v>0</v>
      </c>
    </row>
    <row r="1627" spans="2:7" s="3" customFormat="1">
      <c r="B1627" s="3" t="s">
        <v>305</v>
      </c>
      <c r="C1627" s="3" t="s">
        <v>8</v>
      </c>
      <c r="D1627" s="3">
        <f>IFERROR(AVERAGE(D1630), 0)</f>
        <v>0</v>
      </c>
      <c r="E1627" s="3">
        <f>IFERROR(AVERAGE(E1630), 0)</f>
        <v>0</v>
      </c>
      <c r="F1627" s="3">
        <f>IFERROR(AVERAGE(F1630), 0)</f>
        <v>0</v>
      </c>
      <c r="G1627" s="3">
        <f>IFERROR(AVERAGE(G1630), 0)</f>
        <v>0</v>
      </c>
    </row>
    <row r="1628" spans="2:7" outlineLevel="2">
      <c r="B1628" s="4" t="s">
        <v>9</v>
      </c>
      <c r="D1628">
        <f>E1631</f>
        <v>0</v>
      </c>
      <c r="E1628">
        <f>F1631</f>
        <v>0</v>
      </c>
      <c r="F1628">
        <f>G1631</f>
        <v>0</v>
      </c>
      <c r="G1628">
        <f>H1631</f>
        <v>0</v>
      </c>
    </row>
    <row r="1629" spans="2:7" outlineLevel="2">
      <c r="B1629" s="4" t="s">
        <v>10</v>
      </c>
      <c r="D1629">
        <f>E1632</f>
        <v>0</v>
      </c>
      <c r="E1629">
        <f>F1632</f>
        <v>0</v>
      </c>
      <c r="F1629">
        <f>G1632</f>
        <v>0</v>
      </c>
      <c r="G1629">
        <f>H1632</f>
        <v>0</v>
      </c>
    </row>
    <row r="1630" spans="2:7" s="5" customFormat="1" outlineLevel="1">
      <c r="C1630" s="5" t="s">
        <v>11</v>
      </c>
      <c r="D1630" s="1">
        <f>IFERROR(D1631/D1632, D1631)</f>
        <v>0</v>
      </c>
      <c r="E1630" s="1">
        <f>IFERROR(E1631/E1632, E1631)</f>
        <v>0</v>
      </c>
      <c r="F1630" s="1">
        <f>IFERROR(F1631/F1632, F1631)</f>
        <v>0</v>
      </c>
      <c r="G1630" s="1">
        <f>IFERROR(G1631/G1632, G1631)</f>
        <v>0</v>
      </c>
    </row>
    <row r="1631" spans="2:7" outlineLevel="2">
      <c r="C1631" t="s">
        <v>10</v>
      </c>
      <c r="D1631">
        <f>COUNTIF(D1633:D1633, "1")</f>
        <v>0</v>
      </c>
      <c r="E1631">
        <f>COUNTIF(E1633:E1633, "1")</f>
        <v>0</v>
      </c>
      <c r="F1631">
        <f>COUNTIF(F1633:F1633, "1")</f>
        <v>0</v>
      </c>
      <c r="G1631">
        <f>COUNTIF(G1633:G1633, "1")</f>
        <v>0</v>
      </c>
    </row>
    <row r="1632" spans="2:7" outlineLevel="2">
      <c r="C1632" t="s">
        <v>12</v>
      </c>
      <c r="D1632">
        <f>COUNTIF(D1633:D1633, "0")</f>
        <v>0</v>
      </c>
      <c r="E1632">
        <f>COUNTIF(E1633:E1633, "0")</f>
        <v>0</v>
      </c>
      <c r="F1632">
        <f>COUNTIF(F1633:F1633, "0")</f>
        <v>0</v>
      </c>
      <c r="G1632">
        <f>COUNTIF(G1633:G1633, "0")</f>
        <v>0</v>
      </c>
    </row>
    <row r="1633" spans="2:7" outlineLevel="2">
      <c r="B1633" t="s">
        <v>13</v>
      </c>
      <c r="C1633" t="s">
        <v>17</v>
      </c>
      <c r="D1633">
        <v>0</v>
      </c>
      <c r="E1633">
        <v>0</v>
      </c>
      <c r="F1633">
        <v>0</v>
      </c>
      <c r="G1633">
        <v>0</v>
      </c>
    </row>
    <row r="1634" spans="2:7" s="3" customFormat="1">
      <c r="B1634" s="3" t="s">
        <v>306</v>
      </c>
      <c r="C1634" s="3" t="s">
        <v>8</v>
      </c>
      <c r="D1634" s="3">
        <f>IFERROR(AVERAGE(D1637), 0)</f>
        <v>0</v>
      </c>
      <c r="E1634" s="3">
        <f>IFERROR(AVERAGE(E1637), 0)</f>
        <v>0</v>
      </c>
      <c r="F1634" s="3">
        <f>IFERROR(AVERAGE(F1637), 0)</f>
        <v>0</v>
      </c>
      <c r="G1634" s="3">
        <f>IFERROR(AVERAGE(G1637), 0)</f>
        <v>0</v>
      </c>
    </row>
    <row r="1635" spans="2:7" outlineLevel="2">
      <c r="B1635" s="4" t="s">
        <v>9</v>
      </c>
      <c r="D1635">
        <f>E1638</f>
        <v>0</v>
      </c>
      <c r="E1635">
        <f>F1638</f>
        <v>0</v>
      </c>
      <c r="F1635">
        <f>G1638</f>
        <v>0</v>
      </c>
      <c r="G1635">
        <f>H1638</f>
        <v>0</v>
      </c>
    </row>
    <row r="1636" spans="2:7" outlineLevel="2">
      <c r="B1636" s="4" t="s">
        <v>10</v>
      </c>
      <c r="D1636">
        <f>E1639</f>
        <v>0</v>
      </c>
      <c r="E1636">
        <f>F1639</f>
        <v>0</v>
      </c>
      <c r="F1636">
        <f>G1639</f>
        <v>0</v>
      </c>
      <c r="G1636">
        <f>H1639</f>
        <v>0</v>
      </c>
    </row>
    <row r="1637" spans="2:7" s="5" customFormat="1" outlineLevel="1">
      <c r="C1637" s="5" t="s">
        <v>11</v>
      </c>
      <c r="D1637" s="1">
        <f>IFERROR(D1638/D1639, D1638)</f>
        <v>0</v>
      </c>
      <c r="E1637" s="1">
        <f>IFERROR(E1638/E1639, E1638)</f>
        <v>0</v>
      </c>
      <c r="F1637" s="1">
        <f>IFERROR(F1638/F1639, F1638)</f>
        <v>0</v>
      </c>
      <c r="G1637" s="1">
        <f>IFERROR(G1638/G1639, G1638)</f>
        <v>0</v>
      </c>
    </row>
    <row r="1638" spans="2:7" outlineLevel="2">
      <c r="C1638" t="s">
        <v>10</v>
      </c>
      <c r="D1638">
        <f>COUNTIF(D1640:D1640, "1")</f>
        <v>0</v>
      </c>
      <c r="E1638">
        <f>COUNTIF(E1640:E1640, "1")</f>
        <v>0</v>
      </c>
      <c r="F1638">
        <f>COUNTIF(F1640:F1640, "1")</f>
        <v>0</v>
      </c>
      <c r="G1638">
        <f>COUNTIF(G1640:G1640, "1")</f>
        <v>0</v>
      </c>
    </row>
    <row r="1639" spans="2:7" outlineLevel="2">
      <c r="C1639" t="s">
        <v>12</v>
      </c>
      <c r="D1639">
        <f>COUNTIF(D1640:D1640, "0")</f>
        <v>0</v>
      </c>
      <c r="E1639">
        <f>COUNTIF(E1640:E1640, "0")</f>
        <v>0</v>
      </c>
      <c r="F1639">
        <f>COUNTIF(F1640:F1640, "0")</f>
        <v>0</v>
      </c>
      <c r="G1639">
        <f>COUNTIF(G1640:G1640, "0")</f>
        <v>0</v>
      </c>
    </row>
    <row r="1640" spans="2:7" outlineLevel="2">
      <c r="B1640" t="s">
        <v>13</v>
      </c>
      <c r="C1640" t="s">
        <v>231</v>
      </c>
      <c r="D1640">
        <v>0</v>
      </c>
      <c r="E1640">
        <v>0</v>
      </c>
      <c r="F1640">
        <v>0</v>
      </c>
      <c r="G1640">
        <v>0</v>
      </c>
    </row>
    <row r="1641" spans="2:7" s="3" customFormat="1">
      <c r="B1641" s="3" t="s">
        <v>307</v>
      </c>
      <c r="C1641" s="3" t="s">
        <v>8</v>
      </c>
      <c r="D1641" s="3">
        <f>IFERROR(AVERAGE(D1644), 0)</f>
        <v>0</v>
      </c>
      <c r="E1641" s="3">
        <f>IFERROR(AVERAGE(E1644), 0)</f>
        <v>0</v>
      </c>
      <c r="F1641" s="3">
        <f>IFERROR(AVERAGE(F1644), 0)</f>
        <v>0</v>
      </c>
      <c r="G1641" s="3">
        <f>IFERROR(AVERAGE(G1644), 0)</f>
        <v>0</v>
      </c>
    </row>
    <row r="1642" spans="2:7" outlineLevel="2">
      <c r="B1642" s="4" t="s">
        <v>9</v>
      </c>
      <c r="D1642">
        <f>E1645</f>
        <v>0</v>
      </c>
      <c r="E1642">
        <f>F1645</f>
        <v>0</v>
      </c>
      <c r="F1642">
        <f>G1645</f>
        <v>0</v>
      </c>
      <c r="G1642">
        <f>H1645</f>
        <v>0</v>
      </c>
    </row>
    <row r="1643" spans="2:7" outlineLevel="2">
      <c r="B1643" s="4" t="s">
        <v>10</v>
      </c>
      <c r="D1643">
        <f>E1646</f>
        <v>0</v>
      </c>
      <c r="E1643">
        <f>F1646</f>
        <v>0</v>
      </c>
      <c r="F1643">
        <f>G1646</f>
        <v>0</v>
      </c>
      <c r="G1643">
        <f>H1646</f>
        <v>0</v>
      </c>
    </row>
    <row r="1644" spans="2:7" s="5" customFormat="1" outlineLevel="1">
      <c r="C1644" s="5" t="s">
        <v>52</v>
      </c>
      <c r="D1644" s="1">
        <f>IFERROR(D1645/D1646, D1645)</f>
        <v>0</v>
      </c>
      <c r="E1644" s="1">
        <f>IFERROR(E1645/E1646, E1645)</f>
        <v>0</v>
      </c>
      <c r="F1644" s="1">
        <f>IFERROR(F1645/F1646, F1645)</f>
        <v>0</v>
      </c>
      <c r="G1644" s="1">
        <f>IFERROR(G1645/G1646, G1645)</f>
        <v>0</v>
      </c>
    </row>
    <row r="1645" spans="2:7" outlineLevel="2">
      <c r="C1645" t="s">
        <v>10</v>
      </c>
      <c r="D1645">
        <f>COUNTIF(D1647:D1647, "1")</f>
        <v>0</v>
      </c>
      <c r="E1645">
        <f>COUNTIF(E1647:E1647, "1")</f>
        <v>0</v>
      </c>
      <c r="F1645">
        <f>COUNTIF(F1647:F1647, "1")</f>
        <v>0</v>
      </c>
      <c r="G1645">
        <f>COUNTIF(G1647:G1647, "1")</f>
        <v>0</v>
      </c>
    </row>
    <row r="1646" spans="2:7" outlineLevel="2">
      <c r="C1646" t="s">
        <v>12</v>
      </c>
      <c r="D1646">
        <f>COUNTIF(D1647:D1647, "0")</f>
        <v>0</v>
      </c>
      <c r="E1646">
        <f>COUNTIF(E1647:E1647, "0")</f>
        <v>0</v>
      </c>
      <c r="F1646">
        <f>COUNTIF(F1647:F1647, "0")</f>
        <v>0</v>
      </c>
      <c r="G1646">
        <f>COUNTIF(G1647:G1647, "0")</f>
        <v>0</v>
      </c>
    </row>
    <row r="1647" spans="2:7" outlineLevel="2">
      <c r="B1647" t="s">
        <v>53</v>
      </c>
      <c r="C1647" t="s">
        <v>64</v>
      </c>
      <c r="D1647">
        <v>0</v>
      </c>
      <c r="E1647">
        <v>0</v>
      </c>
      <c r="F1647">
        <v>0</v>
      </c>
      <c r="G1647">
        <v>0</v>
      </c>
    </row>
    <row r="1648" spans="2:7" s="3" customFormat="1">
      <c r="B1648" s="3" t="s">
        <v>308</v>
      </c>
      <c r="C1648" s="3" t="s">
        <v>8</v>
      </c>
      <c r="D1648" s="3">
        <f>IFERROR(AVERAGE(D1651), 0)</f>
        <v>0</v>
      </c>
      <c r="E1648" s="3">
        <f>IFERROR(AVERAGE(E1651), 0)</f>
        <v>0</v>
      </c>
      <c r="F1648" s="3">
        <f>IFERROR(AVERAGE(F1651), 0)</f>
        <v>0</v>
      </c>
      <c r="G1648" s="3">
        <f>IFERROR(AVERAGE(G1651), 0)</f>
        <v>0</v>
      </c>
    </row>
    <row r="1649" spans="2:7" outlineLevel="2">
      <c r="B1649" s="4" t="s">
        <v>9</v>
      </c>
      <c r="D1649">
        <f>E1652</f>
        <v>0</v>
      </c>
      <c r="E1649">
        <f>F1652</f>
        <v>0</v>
      </c>
      <c r="F1649">
        <f>G1652</f>
        <v>0</v>
      </c>
      <c r="G1649">
        <f>H1652</f>
        <v>0</v>
      </c>
    </row>
    <row r="1650" spans="2:7" outlineLevel="2">
      <c r="B1650" s="4" t="s">
        <v>10</v>
      </c>
      <c r="D1650">
        <f>E1653</f>
        <v>0</v>
      </c>
      <c r="E1650">
        <f>F1653</f>
        <v>0</v>
      </c>
      <c r="F1650">
        <f>G1653</f>
        <v>0</v>
      </c>
      <c r="G1650">
        <f>H1653</f>
        <v>0</v>
      </c>
    </row>
    <row r="1651" spans="2:7" s="5" customFormat="1" outlineLevel="1">
      <c r="C1651" s="5" t="s">
        <v>11</v>
      </c>
      <c r="D1651" s="1">
        <f>IFERROR(D1652/D1653, D1652)</f>
        <v>0</v>
      </c>
      <c r="E1651" s="1">
        <f>IFERROR(E1652/E1653, E1652)</f>
        <v>0</v>
      </c>
      <c r="F1651" s="1">
        <f>IFERROR(F1652/F1653, F1652)</f>
        <v>0</v>
      </c>
      <c r="G1651" s="1">
        <f>IFERROR(G1652/G1653, G1652)</f>
        <v>0</v>
      </c>
    </row>
    <row r="1652" spans="2:7" outlineLevel="2">
      <c r="C1652" t="s">
        <v>10</v>
      </c>
      <c r="D1652">
        <f>COUNTIF(D1654:D1654, "1")</f>
        <v>0</v>
      </c>
      <c r="E1652">
        <f>COUNTIF(E1654:E1654, "1")</f>
        <v>0</v>
      </c>
      <c r="F1652">
        <f>COUNTIF(F1654:F1654, "1")</f>
        <v>0</v>
      </c>
      <c r="G1652">
        <f>COUNTIF(G1654:G1654, "1")</f>
        <v>0</v>
      </c>
    </row>
    <row r="1653" spans="2:7" outlineLevel="2">
      <c r="C1653" t="s">
        <v>12</v>
      </c>
      <c r="D1653">
        <f>COUNTIF(D1654:D1654, "0")</f>
        <v>0</v>
      </c>
      <c r="E1653">
        <f>COUNTIF(E1654:E1654, "0")</f>
        <v>0</v>
      </c>
      <c r="F1653">
        <f>COUNTIF(F1654:F1654, "0")</f>
        <v>0</v>
      </c>
      <c r="G1653">
        <f>COUNTIF(G1654:G1654, "0")</f>
        <v>0</v>
      </c>
    </row>
    <row r="1654" spans="2:7" outlineLevel="2">
      <c r="B1654" t="s">
        <v>13</v>
      </c>
      <c r="C1654" t="s">
        <v>14</v>
      </c>
      <c r="D1654">
        <v>0</v>
      </c>
      <c r="E1654">
        <v>0</v>
      </c>
      <c r="F1654">
        <v>0</v>
      </c>
      <c r="G1654">
        <v>0</v>
      </c>
    </row>
    <row r="1655" spans="2:7" s="3" customFormat="1">
      <c r="B1655" s="3" t="s">
        <v>309</v>
      </c>
      <c r="C1655" s="3" t="s">
        <v>8</v>
      </c>
      <c r="D1655" s="3">
        <f>IFERROR(AVERAGE(D1658), 0)</f>
        <v>0</v>
      </c>
      <c r="E1655" s="3">
        <f>IFERROR(AVERAGE(E1658), 0)</f>
        <v>0</v>
      </c>
      <c r="F1655" s="3">
        <f>IFERROR(AVERAGE(F1658), 0)</f>
        <v>0</v>
      </c>
      <c r="G1655" s="3">
        <f>IFERROR(AVERAGE(G1658), 0)</f>
        <v>0</v>
      </c>
    </row>
    <row r="1656" spans="2:7" outlineLevel="2">
      <c r="B1656" s="4" t="s">
        <v>9</v>
      </c>
      <c r="D1656">
        <f>E1659</f>
        <v>0</v>
      </c>
      <c r="E1656">
        <f>F1659</f>
        <v>0</v>
      </c>
      <c r="F1656">
        <f>G1659</f>
        <v>0</v>
      </c>
      <c r="G1656">
        <f>H1659</f>
        <v>0</v>
      </c>
    </row>
    <row r="1657" spans="2:7" outlineLevel="2">
      <c r="B1657" s="4" t="s">
        <v>10</v>
      </c>
      <c r="D1657">
        <f>E1660</f>
        <v>0</v>
      </c>
      <c r="E1657">
        <f>F1660</f>
        <v>0</v>
      </c>
      <c r="F1657">
        <f>G1660</f>
        <v>0</v>
      </c>
      <c r="G1657">
        <f>H1660</f>
        <v>0</v>
      </c>
    </row>
    <row r="1658" spans="2:7" s="5" customFormat="1" outlineLevel="1">
      <c r="C1658" s="5" t="s">
        <v>11</v>
      </c>
      <c r="D1658" s="1">
        <f>IFERROR(D1659/D1660, D1659)</f>
        <v>0</v>
      </c>
      <c r="E1658" s="1">
        <f>IFERROR(E1659/E1660, E1659)</f>
        <v>0</v>
      </c>
      <c r="F1658" s="1">
        <f>IFERROR(F1659/F1660, F1659)</f>
        <v>0</v>
      </c>
      <c r="G1658" s="1">
        <f>IFERROR(G1659/G1660, G1659)</f>
        <v>0</v>
      </c>
    </row>
    <row r="1659" spans="2:7" outlineLevel="2">
      <c r="C1659" t="s">
        <v>10</v>
      </c>
      <c r="D1659">
        <f>COUNTIF(D1661:D1661, "1")</f>
        <v>0</v>
      </c>
      <c r="E1659">
        <f>COUNTIF(E1661:E1661, "1")</f>
        <v>0</v>
      </c>
      <c r="F1659">
        <f>COUNTIF(F1661:F1661, "1")</f>
        <v>0</v>
      </c>
      <c r="G1659">
        <f>COUNTIF(G1661:G1661, "1")</f>
        <v>0</v>
      </c>
    </row>
    <row r="1660" spans="2:7" outlineLevel="2">
      <c r="C1660" t="s">
        <v>12</v>
      </c>
      <c r="D1660">
        <f>COUNTIF(D1661:D1661, "0")</f>
        <v>0</v>
      </c>
      <c r="E1660">
        <f>COUNTIF(E1661:E1661, "0")</f>
        <v>0</v>
      </c>
      <c r="F1660">
        <f>COUNTIF(F1661:F1661, "0")</f>
        <v>0</v>
      </c>
      <c r="G1660">
        <f>COUNTIF(G1661:G1661, "0")</f>
        <v>0</v>
      </c>
    </row>
    <row r="1661" spans="2:7" outlineLevel="2">
      <c r="B1661" t="s">
        <v>13</v>
      </c>
      <c r="C1661" t="s">
        <v>34</v>
      </c>
      <c r="D1661">
        <v>0</v>
      </c>
      <c r="E1661">
        <v>0</v>
      </c>
      <c r="F1661">
        <v>0</v>
      </c>
      <c r="G1661">
        <v>0</v>
      </c>
    </row>
    <row r="1662" spans="2:7" s="3" customFormat="1">
      <c r="B1662" s="3" t="s">
        <v>310</v>
      </c>
      <c r="C1662" s="3" t="s">
        <v>8</v>
      </c>
      <c r="D1662" s="3">
        <f>IFERROR(AVERAGE(D1665), 0)</f>
        <v>0</v>
      </c>
      <c r="E1662" s="3">
        <f>IFERROR(AVERAGE(E1665), 0)</f>
        <v>0</v>
      </c>
      <c r="F1662" s="3">
        <f>IFERROR(AVERAGE(F1665), 0)</f>
        <v>0</v>
      </c>
      <c r="G1662" s="3">
        <f>IFERROR(AVERAGE(G1665), 0)</f>
        <v>0</v>
      </c>
    </row>
    <row r="1663" spans="2:7" outlineLevel="2">
      <c r="B1663" s="4" t="s">
        <v>9</v>
      </c>
      <c r="D1663">
        <f>E1666</f>
        <v>0</v>
      </c>
      <c r="E1663">
        <f>F1666</f>
        <v>0</v>
      </c>
      <c r="F1663">
        <f>G1666</f>
        <v>0</v>
      </c>
      <c r="G1663">
        <f>H1666</f>
        <v>0</v>
      </c>
    </row>
    <row r="1664" spans="2:7" outlineLevel="2">
      <c r="B1664" s="4" t="s">
        <v>10</v>
      </c>
      <c r="D1664">
        <f>E1667</f>
        <v>0</v>
      </c>
      <c r="E1664">
        <f>F1667</f>
        <v>0</v>
      </c>
      <c r="F1664">
        <f>G1667</f>
        <v>0</v>
      </c>
      <c r="G1664">
        <f>H1667</f>
        <v>0</v>
      </c>
    </row>
    <row r="1665" spans="2:7" s="5" customFormat="1" outlineLevel="1">
      <c r="C1665" s="5" t="s">
        <v>11</v>
      </c>
      <c r="D1665" s="1">
        <f>IFERROR(D1666/D1667, D1666)</f>
        <v>0</v>
      </c>
      <c r="E1665" s="1">
        <f>IFERROR(E1666/E1667, E1666)</f>
        <v>0</v>
      </c>
      <c r="F1665" s="1">
        <f>IFERROR(F1666/F1667, F1666)</f>
        <v>0</v>
      </c>
      <c r="G1665" s="1">
        <f>IFERROR(G1666/G1667, G1666)</f>
        <v>0</v>
      </c>
    </row>
    <row r="1666" spans="2:7" outlineLevel="2">
      <c r="C1666" t="s">
        <v>10</v>
      </c>
      <c r="D1666">
        <f>COUNTIF(D1668:D1669, "1")</f>
        <v>0</v>
      </c>
      <c r="E1666">
        <f>COUNTIF(E1668:E1669, "1")</f>
        <v>0</v>
      </c>
      <c r="F1666">
        <f>COUNTIF(F1668:F1669, "1")</f>
        <v>0</v>
      </c>
      <c r="G1666">
        <f>COUNTIF(G1668:G1669, "1")</f>
        <v>0</v>
      </c>
    </row>
    <row r="1667" spans="2:7" outlineLevel="2">
      <c r="C1667" t="s">
        <v>12</v>
      </c>
      <c r="D1667">
        <f>COUNTIF(D1668:D1669, "0")</f>
        <v>0</v>
      </c>
      <c r="E1667">
        <f>COUNTIF(E1668:E1669, "0")</f>
        <v>0</v>
      </c>
      <c r="F1667">
        <f>COUNTIF(F1668:F1669, "0")</f>
        <v>0</v>
      </c>
      <c r="G1667">
        <f>COUNTIF(G1668:G1669, "0")</f>
        <v>0</v>
      </c>
    </row>
    <row r="1668" spans="2:7" outlineLevel="2">
      <c r="B1668" t="s">
        <v>13</v>
      </c>
      <c r="C1668" t="s">
        <v>14</v>
      </c>
      <c r="D1668">
        <v>0</v>
      </c>
      <c r="E1668">
        <v>0</v>
      </c>
      <c r="F1668">
        <v>0</v>
      </c>
      <c r="G1668">
        <v>0</v>
      </c>
    </row>
    <row r="1669" spans="2:7" outlineLevel="2">
      <c r="B1669" t="s">
        <v>13</v>
      </c>
      <c r="C1669" t="s">
        <v>14</v>
      </c>
      <c r="D1669">
        <v>0</v>
      </c>
      <c r="E1669">
        <v>0</v>
      </c>
      <c r="F1669">
        <v>0</v>
      </c>
      <c r="G1669">
        <v>0</v>
      </c>
    </row>
    <row r="1670" spans="2:7" s="2" customFormat="1">
      <c r="B1670" s="2" t="s">
        <v>311</v>
      </c>
      <c r="D1670" s="2">
        <f>IFERROR(AVERAGE(D1673,D1684,D1691,D1698,D1706,D1713), 0)</f>
        <v>0</v>
      </c>
      <c r="E1670" s="2">
        <f>IFERROR(AVERAGE(E1673,E1684,E1691,E1698,E1706,E1713), 0)</f>
        <v>0</v>
      </c>
      <c r="F1670" s="2">
        <f>IFERROR(AVERAGE(F1673,F1684,F1691,F1698,F1706,F1713), 0)</f>
        <v>0</v>
      </c>
      <c r="G1670" s="2">
        <f>IFERROR(AVERAGE(G1673,G1684,G1691,G1698,G1706,G1713), 0)</f>
        <v>0</v>
      </c>
    </row>
    <row r="1671" spans="2:7" outlineLevel="2">
      <c r="B1671" t="s">
        <v>3</v>
      </c>
      <c r="D1671">
        <f>D1674+D1685+D1692+D1699+D1707+D1714</f>
        <v>0</v>
      </c>
      <c r="E1671">
        <f>E1674+E1685+E1692+E1699+E1707+E1714</f>
        <v>0</v>
      </c>
      <c r="F1671">
        <f>F1674+F1685+F1692+F1699+F1707+F1714</f>
        <v>0</v>
      </c>
      <c r="G1671">
        <f>G1674+G1685+G1692+G1699+G1707+G1714</f>
        <v>0</v>
      </c>
    </row>
    <row r="1672" spans="2:7" outlineLevel="2">
      <c r="B1672" t="s">
        <v>4</v>
      </c>
      <c r="D1672">
        <f>D1675+D1686+D1693+D1700+D1708+D1715</f>
        <v>0</v>
      </c>
      <c r="E1672">
        <f>E1675+E1686+E1693+E1700+E1708+E1715</f>
        <v>0</v>
      </c>
      <c r="F1672">
        <f>F1675+F1686+F1693+F1700+F1708+F1715</f>
        <v>0</v>
      </c>
      <c r="G1672">
        <f>G1675+G1686+G1693+G1700+G1708+G1715</f>
        <v>0</v>
      </c>
    </row>
    <row r="1673" spans="2:7" s="3" customFormat="1">
      <c r="B1673" s="3" t="s">
        <v>312</v>
      </c>
      <c r="C1673" s="3" t="s">
        <v>8</v>
      </c>
      <c r="D1673" s="3">
        <f>IFERROR(AVERAGE(D1676), 0)</f>
        <v>0</v>
      </c>
      <c r="E1673" s="3">
        <f>IFERROR(AVERAGE(E1676), 0)</f>
        <v>0</v>
      </c>
      <c r="F1673" s="3">
        <f>IFERROR(AVERAGE(F1676), 0)</f>
        <v>0</v>
      </c>
      <c r="G1673" s="3">
        <f>IFERROR(AVERAGE(G1676), 0)</f>
        <v>0</v>
      </c>
    </row>
    <row r="1674" spans="2:7" outlineLevel="2">
      <c r="B1674" s="4" t="s">
        <v>9</v>
      </c>
      <c r="D1674">
        <f>E1677</f>
        <v>0</v>
      </c>
      <c r="E1674">
        <f>F1677</f>
        <v>0</v>
      </c>
      <c r="F1674">
        <f>G1677</f>
        <v>0</v>
      </c>
      <c r="G1674">
        <f>H1677</f>
        <v>0</v>
      </c>
    </row>
    <row r="1675" spans="2:7" outlineLevel="2">
      <c r="B1675" s="4" t="s">
        <v>10</v>
      </c>
      <c r="D1675">
        <f>E1678</f>
        <v>0</v>
      </c>
      <c r="E1675">
        <f>F1678</f>
        <v>0</v>
      </c>
      <c r="F1675">
        <f>G1678</f>
        <v>0</v>
      </c>
      <c r="G1675">
        <f>H1678</f>
        <v>0</v>
      </c>
    </row>
    <row r="1676" spans="2:7" s="5" customFormat="1" outlineLevel="1">
      <c r="C1676" s="5" t="s">
        <v>18</v>
      </c>
      <c r="D1676" s="1">
        <f>IFERROR(D1677/D1678, D1677)</f>
        <v>0</v>
      </c>
      <c r="E1676" s="1">
        <f>IFERROR(E1677/E1678, E1677)</f>
        <v>0</v>
      </c>
      <c r="F1676" s="1">
        <f>IFERROR(F1677/F1678, F1677)</f>
        <v>0</v>
      </c>
      <c r="G1676" s="1">
        <f>IFERROR(G1677/G1678, G1677)</f>
        <v>0</v>
      </c>
    </row>
    <row r="1677" spans="2:7" outlineLevel="2">
      <c r="C1677" t="s">
        <v>10</v>
      </c>
      <c r="D1677">
        <f>COUNTIF(D1679:D1683, "1")</f>
        <v>0</v>
      </c>
      <c r="E1677">
        <f>COUNTIF(E1679:E1683, "1")</f>
        <v>0</v>
      </c>
      <c r="F1677">
        <f>COUNTIF(F1679:F1683, "1")</f>
        <v>0</v>
      </c>
      <c r="G1677">
        <f>COUNTIF(G1679:G1683, "1")</f>
        <v>0</v>
      </c>
    </row>
    <row r="1678" spans="2:7" outlineLevel="2">
      <c r="C1678" t="s">
        <v>12</v>
      </c>
      <c r="D1678">
        <f>COUNTIF(D1679:D1683, "0")</f>
        <v>0</v>
      </c>
      <c r="E1678">
        <f>COUNTIF(E1679:E1683, "0")</f>
        <v>0</v>
      </c>
      <c r="F1678">
        <f>COUNTIF(F1679:F1683, "0")</f>
        <v>0</v>
      </c>
      <c r="G1678">
        <f>COUNTIF(G1679:G1683, "0")</f>
        <v>0</v>
      </c>
    </row>
    <row r="1679" spans="2:7" outlineLevel="2">
      <c r="B1679" t="s">
        <v>19</v>
      </c>
      <c r="C1679" t="s">
        <v>17</v>
      </c>
      <c r="D1679">
        <v>0</v>
      </c>
      <c r="E1679">
        <v>0</v>
      </c>
      <c r="F1679">
        <v>0</v>
      </c>
      <c r="G1679">
        <v>0</v>
      </c>
    </row>
    <row r="1680" spans="2:7" outlineLevel="2">
      <c r="B1680" t="s">
        <v>19</v>
      </c>
      <c r="C1680" t="s">
        <v>35</v>
      </c>
      <c r="D1680">
        <v>0</v>
      </c>
      <c r="E1680">
        <v>0</v>
      </c>
      <c r="F1680">
        <v>0</v>
      </c>
      <c r="G1680">
        <v>0</v>
      </c>
    </row>
    <row r="1681" spans="2:7" outlineLevel="2">
      <c r="B1681" t="s">
        <v>19</v>
      </c>
      <c r="C1681" t="s">
        <v>36</v>
      </c>
      <c r="D1681">
        <v>0</v>
      </c>
      <c r="E1681">
        <v>0</v>
      </c>
      <c r="F1681">
        <v>0</v>
      </c>
      <c r="G1681">
        <v>0</v>
      </c>
    </row>
    <row r="1682" spans="2:7" outlineLevel="2">
      <c r="B1682" t="s">
        <v>19</v>
      </c>
      <c r="C1682" t="s">
        <v>14</v>
      </c>
      <c r="D1682">
        <v>0</v>
      </c>
      <c r="E1682">
        <v>0</v>
      </c>
      <c r="F1682">
        <v>0</v>
      </c>
      <c r="G1682">
        <v>0</v>
      </c>
    </row>
    <row r="1683" spans="2:7" outlineLevel="2">
      <c r="B1683" t="s">
        <v>19</v>
      </c>
      <c r="C1683" t="s">
        <v>14</v>
      </c>
      <c r="D1683">
        <v>0</v>
      </c>
      <c r="E1683">
        <v>0</v>
      </c>
      <c r="F1683">
        <v>0</v>
      </c>
      <c r="G1683">
        <v>0</v>
      </c>
    </row>
    <row r="1684" spans="2:7" s="3" customFormat="1">
      <c r="B1684" s="3" t="s">
        <v>313</v>
      </c>
      <c r="C1684" s="3" t="s">
        <v>8</v>
      </c>
      <c r="D1684" s="3">
        <f>IFERROR(AVERAGE(D1687), 0)</f>
        <v>0</v>
      </c>
      <c r="E1684" s="3">
        <f>IFERROR(AVERAGE(E1687), 0)</f>
        <v>0</v>
      </c>
      <c r="F1684" s="3">
        <f>IFERROR(AVERAGE(F1687), 0)</f>
        <v>0</v>
      </c>
      <c r="G1684" s="3">
        <f>IFERROR(AVERAGE(G1687), 0)</f>
        <v>0</v>
      </c>
    </row>
    <row r="1685" spans="2:7" outlineLevel="2">
      <c r="B1685" s="4" t="s">
        <v>9</v>
      </c>
      <c r="D1685">
        <f>E1688</f>
        <v>0</v>
      </c>
      <c r="E1685">
        <f>F1688</f>
        <v>0</v>
      </c>
      <c r="F1685">
        <f>G1688</f>
        <v>0</v>
      </c>
      <c r="G1685">
        <f>H1688</f>
        <v>0</v>
      </c>
    </row>
    <row r="1686" spans="2:7" outlineLevel="2">
      <c r="B1686" s="4" t="s">
        <v>10</v>
      </c>
      <c r="D1686">
        <f>E1689</f>
        <v>0</v>
      </c>
      <c r="E1686">
        <f>F1689</f>
        <v>0</v>
      </c>
      <c r="F1686">
        <f>G1689</f>
        <v>0</v>
      </c>
      <c r="G1686">
        <f>H1689</f>
        <v>0</v>
      </c>
    </row>
    <row r="1687" spans="2:7" s="5" customFormat="1" outlineLevel="1">
      <c r="C1687" s="5" t="s">
        <v>41</v>
      </c>
      <c r="D1687" s="1">
        <f>IFERROR(D1688/D1689, D1688)</f>
        <v>0</v>
      </c>
      <c r="E1687" s="1">
        <f>IFERROR(E1688/E1689, E1688)</f>
        <v>0</v>
      </c>
      <c r="F1687" s="1">
        <f>IFERROR(F1688/F1689, F1688)</f>
        <v>0</v>
      </c>
      <c r="G1687" s="1">
        <f>IFERROR(G1688/G1689, G1688)</f>
        <v>0</v>
      </c>
    </row>
    <row r="1688" spans="2:7" outlineLevel="2">
      <c r="C1688" t="s">
        <v>10</v>
      </c>
      <c r="D1688">
        <f>COUNTIF(D1690:D1690, "1")</f>
        <v>0</v>
      </c>
      <c r="E1688">
        <f>COUNTIF(E1690:E1690, "1")</f>
        <v>0</v>
      </c>
      <c r="F1688">
        <f>COUNTIF(F1690:F1690, "1")</f>
        <v>0</v>
      </c>
      <c r="G1688">
        <f>COUNTIF(G1690:G1690, "1")</f>
        <v>0</v>
      </c>
    </row>
    <row r="1689" spans="2:7" outlineLevel="2">
      <c r="C1689" t="s">
        <v>12</v>
      </c>
      <c r="D1689">
        <f>COUNTIF(D1690:D1690, "0")</f>
        <v>0</v>
      </c>
      <c r="E1689">
        <f>COUNTIF(E1690:E1690, "0")</f>
        <v>0</v>
      </c>
      <c r="F1689">
        <f>COUNTIF(F1690:F1690, "0")</f>
        <v>0</v>
      </c>
      <c r="G1689">
        <f>COUNTIF(G1690:G1690, "0")</f>
        <v>0</v>
      </c>
    </row>
    <row r="1690" spans="2:7" outlineLevel="2">
      <c r="B1690" t="s">
        <v>42</v>
      </c>
      <c r="C1690" t="s">
        <v>14</v>
      </c>
      <c r="D1690">
        <v>0</v>
      </c>
      <c r="E1690">
        <v>0</v>
      </c>
      <c r="F1690">
        <v>0</v>
      </c>
      <c r="G1690">
        <v>0</v>
      </c>
    </row>
    <row r="1691" spans="2:7" s="3" customFormat="1">
      <c r="B1691" s="3" t="s">
        <v>314</v>
      </c>
      <c r="C1691" s="3" t="s">
        <v>8</v>
      </c>
      <c r="D1691" s="3">
        <f>IFERROR(AVERAGE(D1694), 0)</f>
        <v>0</v>
      </c>
      <c r="E1691" s="3">
        <f>IFERROR(AVERAGE(E1694), 0)</f>
        <v>0</v>
      </c>
      <c r="F1691" s="3">
        <f>IFERROR(AVERAGE(F1694), 0)</f>
        <v>0</v>
      </c>
      <c r="G1691" s="3">
        <f>IFERROR(AVERAGE(G1694), 0)</f>
        <v>0</v>
      </c>
    </row>
    <row r="1692" spans="2:7" outlineLevel="2">
      <c r="B1692" s="4" t="s">
        <v>9</v>
      </c>
      <c r="D1692">
        <f>E1695</f>
        <v>0</v>
      </c>
      <c r="E1692">
        <f>F1695</f>
        <v>0</v>
      </c>
      <c r="F1692">
        <f>G1695</f>
        <v>0</v>
      </c>
      <c r="G1692">
        <f>H1695</f>
        <v>0</v>
      </c>
    </row>
    <row r="1693" spans="2:7" outlineLevel="2">
      <c r="B1693" s="4" t="s">
        <v>10</v>
      </c>
      <c r="D1693">
        <f>E1696</f>
        <v>0</v>
      </c>
      <c r="E1693">
        <f>F1696</f>
        <v>0</v>
      </c>
      <c r="F1693">
        <f>G1696</f>
        <v>0</v>
      </c>
      <c r="G1693">
        <f>H1696</f>
        <v>0</v>
      </c>
    </row>
    <row r="1694" spans="2:7" s="5" customFormat="1" outlineLevel="1">
      <c r="C1694" s="5" t="s">
        <v>11</v>
      </c>
      <c r="D1694" s="1">
        <f>IFERROR(D1695/D1696, D1695)</f>
        <v>0</v>
      </c>
      <c r="E1694" s="1">
        <f>IFERROR(E1695/E1696, E1695)</f>
        <v>0</v>
      </c>
      <c r="F1694" s="1">
        <f>IFERROR(F1695/F1696, F1695)</f>
        <v>0</v>
      </c>
      <c r="G1694" s="1">
        <f>IFERROR(G1695/G1696, G1695)</f>
        <v>0</v>
      </c>
    </row>
    <row r="1695" spans="2:7" outlineLevel="2">
      <c r="C1695" t="s">
        <v>10</v>
      </c>
      <c r="D1695">
        <f>COUNTIF(D1697:D1697, "1")</f>
        <v>0</v>
      </c>
      <c r="E1695">
        <f>COUNTIF(E1697:E1697, "1")</f>
        <v>0</v>
      </c>
      <c r="F1695">
        <f>COUNTIF(F1697:F1697, "1")</f>
        <v>0</v>
      </c>
      <c r="G1695">
        <f>COUNTIF(G1697:G1697, "1")</f>
        <v>0</v>
      </c>
    </row>
    <row r="1696" spans="2:7" outlineLevel="2">
      <c r="C1696" t="s">
        <v>12</v>
      </c>
      <c r="D1696">
        <f>COUNTIF(D1697:D1697, "0")</f>
        <v>0</v>
      </c>
      <c r="E1696">
        <f>COUNTIF(E1697:E1697, "0")</f>
        <v>0</v>
      </c>
      <c r="F1696">
        <f>COUNTIF(F1697:F1697, "0")</f>
        <v>0</v>
      </c>
      <c r="G1696">
        <f>COUNTIF(G1697:G1697, "0")</f>
        <v>0</v>
      </c>
    </row>
    <row r="1697" spans="2:7" outlineLevel="2">
      <c r="B1697" t="s">
        <v>13</v>
      </c>
      <c r="C1697" t="s">
        <v>16</v>
      </c>
      <c r="D1697">
        <v>0</v>
      </c>
      <c r="E1697">
        <v>0</v>
      </c>
      <c r="F1697">
        <v>0</v>
      </c>
      <c r="G1697">
        <v>0</v>
      </c>
    </row>
    <row r="1698" spans="2:7" s="3" customFormat="1">
      <c r="B1698" s="3" t="s">
        <v>315</v>
      </c>
      <c r="C1698" s="3" t="s">
        <v>8</v>
      </c>
      <c r="D1698" s="3">
        <f>IFERROR(AVERAGE(D1701), 0)</f>
        <v>0</v>
      </c>
      <c r="E1698" s="3">
        <f>IFERROR(AVERAGE(E1701), 0)</f>
        <v>0</v>
      </c>
      <c r="F1698" s="3">
        <f>IFERROR(AVERAGE(F1701), 0)</f>
        <v>0</v>
      </c>
      <c r="G1698" s="3">
        <f>IFERROR(AVERAGE(G1701), 0)</f>
        <v>0</v>
      </c>
    </row>
    <row r="1699" spans="2:7" outlineLevel="2">
      <c r="B1699" s="4" t="s">
        <v>9</v>
      </c>
      <c r="D1699">
        <f>E1702</f>
        <v>0</v>
      </c>
      <c r="E1699">
        <f>F1702</f>
        <v>0</v>
      </c>
      <c r="F1699">
        <f>G1702</f>
        <v>0</v>
      </c>
      <c r="G1699">
        <f>H1702</f>
        <v>0</v>
      </c>
    </row>
    <row r="1700" spans="2:7" outlineLevel="2">
      <c r="B1700" s="4" t="s">
        <v>10</v>
      </c>
      <c r="D1700">
        <f>E1703</f>
        <v>0</v>
      </c>
      <c r="E1700">
        <f>F1703</f>
        <v>0</v>
      </c>
      <c r="F1700">
        <f>G1703</f>
        <v>0</v>
      </c>
      <c r="G1700">
        <f>H1703</f>
        <v>0</v>
      </c>
    </row>
    <row r="1701" spans="2:7" s="5" customFormat="1" outlineLevel="1">
      <c r="C1701" s="5" t="s">
        <v>11</v>
      </c>
      <c r="D1701" s="1">
        <f>IFERROR(D1702/D1703, D1702)</f>
        <v>0</v>
      </c>
      <c r="E1701" s="1">
        <f>IFERROR(E1702/E1703, E1702)</f>
        <v>0</v>
      </c>
      <c r="F1701" s="1">
        <f>IFERROR(F1702/F1703, F1702)</f>
        <v>0</v>
      </c>
      <c r="G1701" s="1">
        <f>IFERROR(G1702/G1703, G1702)</f>
        <v>0</v>
      </c>
    </row>
    <row r="1702" spans="2:7" outlineLevel="2">
      <c r="C1702" t="s">
        <v>10</v>
      </c>
      <c r="D1702">
        <f>COUNTIF(D1704:D1705, "1")</f>
        <v>0</v>
      </c>
      <c r="E1702">
        <f>COUNTIF(E1704:E1705, "1")</f>
        <v>0</v>
      </c>
      <c r="F1702">
        <f>COUNTIF(F1704:F1705, "1")</f>
        <v>0</v>
      </c>
      <c r="G1702">
        <f>COUNTIF(G1704:G1705, "1")</f>
        <v>0</v>
      </c>
    </row>
    <row r="1703" spans="2:7" outlineLevel="2">
      <c r="C1703" t="s">
        <v>12</v>
      </c>
      <c r="D1703">
        <f>COUNTIF(D1704:D1705, "0")</f>
        <v>0</v>
      </c>
      <c r="E1703">
        <f>COUNTIF(E1704:E1705, "0")</f>
        <v>0</v>
      </c>
      <c r="F1703">
        <f>COUNTIF(F1704:F1705, "0")</f>
        <v>0</v>
      </c>
      <c r="G1703">
        <f>COUNTIF(G1704:G1705, "0")</f>
        <v>0</v>
      </c>
    </row>
    <row r="1704" spans="2:7" outlineLevel="2">
      <c r="B1704" t="s">
        <v>13</v>
      </c>
      <c r="C1704" t="s">
        <v>36</v>
      </c>
      <c r="D1704">
        <v>0</v>
      </c>
      <c r="E1704">
        <v>0</v>
      </c>
      <c r="F1704">
        <v>0</v>
      </c>
      <c r="G1704">
        <v>0</v>
      </c>
    </row>
    <row r="1705" spans="2:7" outlineLevel="2">
      <c r="B1705" t="s">
        <v>13</v>
      </c>
      <c r="C1705" t="s">
        <v>14</v>
      </c>
      <c r="D1705">
        <v>0</v>
      </c>
      <c r="E1705">
        <v>0</v>
      </c>
      <c r="F1705">
        <v>0</v>
      </c>
      <c r="G1705">
        <v>0</v>
      </c>
    </row>
    <row r="1706" spans="2:7" s="3" customFormat="1">
      <c r="B1706" s="3" t="s">
        <v>316</v>
      </c>
      <c r="C1706" s="3" t="s">
        <v>8</v>
      </c>
      <c r="D1706" s="3">
        <f>IFERROR(AVERAGE(D1709), 0)</f>
        <v>0</v>
      </c>
      <c r="E1706" s="3">
        <f>IFERROR(AVERAGE(E1709), 0)</f>
        <v>0</v>
      </c>
      <c r="F1706" s="3">
        <f>IFERROR(AVERAGE(F1709), 0)</f>
        <v>0</v>
      </c>
      <c r="G1706" s="3">
        <f>IFERROR(AVERAGE(G1709), 0)</f>
        <v>0</v>
      </c>
    </row>
    <row r="1707" spans="2:7" outlineLevel="2">
      <c r="B1707" s="4" t="s">
        <v>9</v>
      </c>
      <c r="D1707">
        <f>E1710</f>
        <v>0</v>
      </c>
      <c r="E1707">
        <f>F1710</f>
        <v>0</v>
      </c>
      <c r="F1707">
        <f>G1710</f>
        <v>0</v>
      </c>
      <c r="G1707">
        <f>H1710</f>
        <v>0</v>
      </c>
    </row>
    <row r="1708" spans="2:7" outlineLevel="2">
      <c r="B1708" s="4" t="s">
        <v>10</v>
      </c>
      <c r="D1708">
        <f>E1711</f>
        <v>0</v>
      </c>
      <c r="E1708">
        <f>F1711</f>
        <v>0</v>
      </c>
      <c r="F1708">
        <f>G1711</f>
        <v>0</v>
      </c>
      <c r="G1708">
        <f>H1711</f>
        <v>0</v>
      </c>
    </row>
    <row r="1709" spans="2:7" s="5" customFormat="1" outlineLevel="1">
      <c r="C1709" s="5" t="s">
        <v>11</v>
      </c>
      <c r="D1709" s="1">
        <f>IFERROR(D1710/D1711, D1710)</f>
        <v>0</v>
      </c>
      <c r="E1709" s="1">
        <f>IFERROR(E1710/E1711, E1710)</f>
        <v>0</v>
      </c>
      <c r="F1709" s="1">
        <f>IFERROR(F1710/F1711, F1710)</f>
        <v>0</v>
      </c>
      <c r="G1709" s="1">
        <f>IFERROR(G1710/G1711, G1710)</f>
        <v>0</v>
      </c>
    </row>
    <row r="1710" spans="2:7" outlineLevel="2">
      <c r="C1710" t="s">
        <v>10</v>
      </c>
      <c r="D1710">
        <f>COUNTIF(D1712:D1712, "1")</f>
        <v>0</v>
      </c>
      <c r="E1710">
        <f>COUNTIF(E1712:E1712, "1")</f>
        <v>0</v>
      </c>
      <c r="F1710">
        <f>COUNTIF(F1712:F1712, "1")</f>
        <v>0</v>
      </c>
      <c r="G1710">
        <f>COUNTIF(G1712:G1712, "1")</f>
        <v>0</v>
      </c>
    </row>
    <row r="1711" spans="2:7" outlineLevel="2">
      <c r="C1711" t="s">
        <v>12</v>
      </c>
      <c r="D1711">
        <f>COUNTIF(D1712:D1712, "0")</f>
        <v>0</v>
      </c>
      <c r="E1711">
        <f>COUNTIF(E1712:E1712, "0")</f>
        <v>0</v>
      </c>
      <c r="F1711">
        <f>COUNTIF(F1712:F1712, "0")</f>
        <v>0</v>
      </c>
      <c r="G1711">
        <f>COUNTIF(G1712:G1712, "0")</f>
        <v>0</v>
      </c>
    </row>
    <row r="1712" spans="2:7" outlineLevel="2">
      <c r="B1712" t="s">
        <v>13</v>
      </c>
      <c r="C1712" t="s">
        <v>14</v>
      </c>
      <c r="D1712">
        <v>1</v>
      </c>
      <c r="E1712">
        <v>0</v>
      </c>
      <c r="F1712">
        <v>0</v>
      </c>
      <c r="G1712">
        <v>0</v>
      </c>
    </row>
    <row r="1713" spans="2:7" s="3" customFormat="1">
      <c r="B1713" s="3" t="s">
        <v>317</v>
      </c>
      <c r="C1713" s="3" t="s">
        <v>8</v>
      </c>
      <c r="D1713" s="3">
        <f>IFERROR(AVERAGE(D1716), 0)</f>
        <v>0</v>
      </c>
      <c r="E1713" s="3">
        <f>IFERROR(AVERAGE(E1716), 0)</f>
        <v>0</v>
      </c>
      <c r="F1713" s="3">
        <f>IFERROR(AVERAGE(F1716), 0)</f>
        <v>0</v>
      </c>
      <c r="G1713" s="3">
        <f>IFERROR(AVERAGE(G1716), 0)</f>
        <v>0</v>
      </c>
    </row>
    <row r="1714" spans="2:7" outlineLevel="2">
      <c r="B1714" s="4" t="s">
        <v>9</v>
      </c>
      <c r="D1714">
        <f>E1717</f>
        <v>0</v>
      </c>
      <c r="E1714">
        <f>F1717</f>
        <v>0</v>
      </c>
      <c r="F1714">
        <f>G1717</f>
        <v>0</v>
      </c>
      <c r="G1714">
        <f>H1717</f>
        <v>0</v>
      </c>
    </row>
    <row r="1715" spans="2:7" outlineLevel="2">
      <c r="B1715" s="4" t="s">
        <v>10</v>
      </c>
      <c r="D1715">
        <f>E1718</f>
        <v>0</v>
      </c>
      <c r="E1715">
        <f>F1718</f>
        <v>0</v>
      </c>
      <c r="F1715">
        <f>G1718</f>
        <v>0</v>
      </c>
      <c r="G1715">
        <f>H1718</f>
        <v>0</v>
      </c>
    </row>
    <row r="1716" spans="2:7" s="5" customFormat="1" outlineLevel="1">
      <c r="C1716" s="5" t="s">
        <v>52</v>
      </c>
      <c r="D1716" s="1">
        <f>IFERROR(D1717/D1718, D1717)</f>
        <v>0</v>
      </c>
      <c r="E1716" s="1">
        <f>IFERROR(E1717/E1718, E1717)</f>
        <v>0</v>
      </c>
      <c r="F1716" s="1">
        <f>IFERROR(F1717/F1718, F1717)</f>
        <v>0</v>
      </c>
      <c r="G1716" s="1">
        <f>IFERROR(G1717/G1718, G1717)</f>
        <v>0</v>
      </c>
    </row>
    <row r="1717" spans="2:7" outlineLevel="2">
      <c r="C1717" t="s">
        <v>10</v>
      </c>
      <c r="D1717">
        <f>COUNTIF(D1719:D1719, "1")</f>
        <v>0</v>
      </c>
      <c r="E1717">
        <f>COUNTIF(E1719:E1719, "1")</f>
        <v>0</v>
      </c>
      <c r="F1717">
        <f>COUNTIF(F1719:F1719, "1")</f>
        <v>0</v>
      </c>
      <c r="G1717">
        <f>COUNTIF(G1719:G1719, "1")</f>
        <v>0</v>
      </c>
    </row>
    <row r="1718" spans="2:7" outlineLevel="2">
      <c r="C1718" t="s">
        <v>12</v>
      </c>
      <c r="D1718">
        <f>COUNTIF(D1719:D1719, "0")</f>
        <v>0</v>
      </c>
      <c r="E1718">
        <f>COUNTIF(E1719:E1719, "0")</f>
        <v>0</v>
      </c>
      <c r="F1718">
        <f>COUNTIF(F1719:F1719, "0")</f>
        <v>0</v>
      </c>
      <c r="G1718">
        <f>COUNTIF(G1719:G1719, "0")</f>
        <v>0</v>
      </c>
    </row>
    <row r="1719" spans="2:7" outlineLevel="2">
      <c r="B1719" t="s">
        <v>53</v>
      </c>
      <c r="C1719" t="s">
        <v>16</v>
      </c>
      <c r="D1719">
        <v>0</v>
      </c>
      <c r="E1719">
        <v>0</v>
      </c>
      <c r="F1719">
        <v>0</v>
      </c>
      <c r="G1719">
        <v>0</v>
      </c>
    </row>
    <row r="1720" spans="2:7" s="2" customFormat="1">
      <c r="B1720" s="2" t="s">
        <v>318</v>
      </c>
      <c r="D1720" s="2">
        <f>IFERROR(AVERAGE(), 0)</f>
        <v>0</v>
      </c>
      <c r="E1720" s="2">
        <f>IFERROR(AVERAGE(), 0)</f>
        <v>0</v>
      </c>
      <c r="F1720" s="2">
        <f>IFERROR(AVERAGE(), 0)</f>
        <v>0</v>
      </c>
      <c r="G1720" s="2">
        <f>IFERROR(AVERAGE(), 0)</f>
        <v>0</v>
      </c>
    </row>
    <row r="1721" spans="2:7" outlineLevel="2">
      <c r="B1721" t="s">
        <v>3</v>
      </c>
      <c r="D1721">
        <f/>
        <v>0</v>
      </c>
      <c r="E1721">
        <f/>
        <v>0</v>
      </c>
      <c r="F1721">
        <f/>
        <v>0</v>
      </c>
      <c r="G1721">
        <f/>
        <v>0</v>
      </c>
    </row>
    <row r="1722" spans="2:7" outlineLevel="2">
      <c r="B1722" t="s">
        <v>4</v>
      </c>
      <c r="D1722">
        <f/>
        <v>0</v>
      </c>
      <c r="E1722">
        <f/>
        <v>0</v>
      </c>
      <c r="F1722">
        <f/>
        <v>0</v>
      </c>
      <c r="G1722">
        <f/>
        <v>0</v>
      </c>
    </row>
  </sheetData>
  <conditionalFormatting sqref="D1000">
    <cfRule type="colorScale" priority="15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03">
    <cfRule type="colorScale" priority="15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06">
    <cfRule type="colorScale" priority="15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09:G1009">
    <cfRule type="cellIs" dxfId="0" priority="1517" operator="equal">
      <formula>0</formula>
    </cfRule>
    <cfRule type="cellIs" dxfId="1" priority="1518" operator="equal">
      <formula>1</formula>
    </cfRule>
  </conditionalFormatting>
  <conditionalFormatting sqref="D1010">
    <cfRule type="colorScale" priority="15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13">
    <cfRule type="colorScale" priority="15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16:G1016">
    <cfRule type="cellIs" dxfId="0" priority="1527" operator="equal">
      <formula>0</formula>
    </cfRule>
    <cfRule type="cellIs" dxfId="1" priority="1528" operator="equal">
      <formula>1</formula>
    </cfRule>
  </conditionalFormatting>
  <conditionalFormatting sqref="D1017:G1017">
    <cfRule type="cellIs" dxfId="0" priority="1529" operator="equal">
      <formula>0</formula>
    </cfRule>
    <cfRule type="cellIs" dxfId="1" priority="1530" operator="equal">
      <formula>1</formula>
    </cfRule>
  </conditionalFormatting>
  <conditionalFormatting sqref="D1018">
    <cfRule type="colorScale" priority="15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21">
    <cfRule type="colorScale" priority="15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24:G1024">
    <cfRule type="cellIs" dxfId="0" priority="1539" operator="equal">
      <formula>0</formula>
    </cfRule>
    <cfRule type="cellIs" dxfId="1" priority="1540" operator="equal">
      <formula>1</formula>
    </cfRule>
  </conditionalFormatting>
  <conditionalFormatting sqref="D1025">
    <cfRule type="colorScale" priority="15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28">
    <cfRule type="colorScale" priority="15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2:G102">
    <cfRule type="cellIs" dxfId="0" priority="137" operator="equal">
      <formula>0</formula>
    </cfRule>
    <cfRule type="cellIs" dxfId="1" priority="138" operator="equal">
      <formula>1</formula>
    </cfRule>
  </conditionalFormatting>
  <conditionalFormatting sqref="D103">
    <cfRule type="colorScale" priority="2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31">
    <cfRule type="colorScale" priority="15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34:G1034">
    <cfRule type="cellIs" dxfId="0" priority="1553" operator="equal">
      <formula>0</formula>
    </cfRule>
    <cfRule type="cellIs" dxfId="1" priority="1554" operator="equal">
      <formula>1</formula>
    </cfRule>
  </conditionalFormatting>
  <conditionalFormatting sqref="D1035:G1035">
    <cfRule type="cellIs" dxfId="0" priority="1555" operator="equal">
      <formula>0</formula>
    </cfRule>
    <cfRule type="cellIs" dxfId="1" priority="1556" operator="equal">
      <formula>1</formula>
    </cfRule>
  </conditionalFormatting>
  <conditionalFormatting sqref="D1036:G1036">
    <cfRule type="cellIs" dxfId="0" priority="1557" operator="equal">
      <formula>0</formula>
    </cfRule>
    <cfRule type="cellIs" dxfId="1" priority="1558" operator="equal">
      <formula>1</formula>
    </cfRule>
  </conditionalFormatting>
  <conditionalFormatting sqref="D1037:G1037">
    <cfRule type="cellIs" dxfId="0" priority="1559" operator="equal">
      <formula>0</formula>
    </cfRule>
    <cfRule type="cellIs" dxfId="1" priority="1560" operator="equal">
      <formula>1</formula>
    </cfRule>
  </conditionalFormatting>
  <conditionalFormatting sqref="D1038:G1038">
    <cfRule type="cellIs" dxfId="0" priority="1561" operator="equal">
      <formula>0</formula>
    </cfRule>
    <cfRule type="cellIs" dxfId="1" priority="1562" operator="equal">
      <formula>1</formula>
    </cfRule>
  </conditionalFormatting>
  <conditionalFormatting sqref="D1039:G1039">
    <cfRule type="cellIs" dxfId="0" priority="1563" operator="equal">
      <formula>0</formula>
    </cfRule>
    <cfRule type="cellIs" dxfId="1" priority="1564" operator="equal">
      <formula>1</formula>
    </cfRule>
  </conditionalFormatting>
  <conditionalFormatting sqref="D1040:G1040">
    <cfRule type="cellIs" dxfId="0" priority="1565" operator="equal">
      <formula>0</formula>
    </cfRule>
    <cfRule type="cellIs" dxfId="1" priority="1566" operator="equal">
      <formula>1</formula>
    </cfRule>
  </conditionalFormatting>
  <conditionalFormatting sqref="D1041:G1041">
    <cfRule type="cellIs" dxfId="0" priority="1567" operator="equal">
      <formula>0</formula>
    </cfRule>
    <cfRule type="cellIs" dxfId="1" priority="1568" operator="equal">
      <formula>1</formula>
    </cfRule>
  </conditionalFormatting>
  <conditionalFormatting sqref="D1042:G1042">
    <cfRule type="cellIs" dxfId="0" priority="1569" operator="equal">
      <formula>0</formula>
    </cfRule>
    <cfRule type="cellIs" dxfId="1" priority="1570" operator="equal">
      <formula>1</formula>
    </cfRule>
  </conditionalFormatting>
  <conditionalFormatting sqref="D1043">
    <cfRule type="colorScale" priority="15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46:G1046">
    <cfRule type="cellIs" dxfId="0" priority="1575" operator="equal">
      <formula>0</formula>
    </cfRule>
    <cfRule type="cellIs" dxfId="1" priority="1576" operator="equal">
      <formula>1</formula>
    </cfRule>
  </conditionalFormatting>
  <conditionalFormatting sqref="D1047:G1047">
    <cfRule type="cellIs" dxfId="0" priority="1577" operator="equal">
      <formula>0</formula>
    </cfRule>
    <cfRule type="cellIs" dxfId="1" priority="1578" operator="equal">
      <formula>1</formula>
    </cfRule>
  </conditionalFormatting>
  <conditionalFormatting sqref="D1048:G1048">
    <cfRule type="cellIs" dxfId="0" priority="1579" operator="equal">
      <formula>0</formula>
    </cfRule>
    <cfRule type="cellIs" dxfId="1" priority="1580" operator="equal">
      <formula>1</formula>
    </cfRule>
  </conditionalFormatting>
  <conditionalFormatting sqref="D1049:G1049">
    <cfRule type="cellIs" dxfId="0" priority="1581" operator="equal">
      <formula>0</formula>
    </cfRule>
    <cfRule type="cellIs" dxfId="1" priority="1582" operator="equal">
      <formula>1</formula>
    </cfRule>
  </conditionalFormatting>
  <conditionalFormatting sqref="D1050:G1050">
    <cfRule type="cellIs" dxfId="0" priority="1583" operator="equal">
      <formula>0</formula>
    </cfRule>
    <cfRule type="cellIs" dxfId="1" priority="1584" operator="equal">
      <formula>1</formula>
    </cfRule>
  </conditionalFormatting>
  <conditionalFormatting sqref="D1051">
    <cfRule type="colorScale" priority="16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54">
    <cfRule type="colorScale" priority="16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57">
    <cfRule type="colorScale" priority="15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6">
    <cfRule type="colorScale" priority="1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60:G1060">
    <cfRule type="cellIs" dxfId="0" priority="1597" operator="equal">
      <formula>0</formula>
    </cfRule>
    <cfRule type="cellIs" dxfId="1" priority="1598" operator="equal">
      <formula>1</formula>
    </cfRule>
  </conditionalFormatting>
  <conditionalFormatting sqref="D1061">
    <cfRule type="colorScale" priority="16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64">
    <cfRule type="colorScale" priority="16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67:G1067">
    <cfRule type="cellIs" dxfId="0" priority="1607" operator="equal">
      <formula>0</formula>
    </cfRule>
    <cfRule type="cellIs" dxfId="1" priority="1608" operator="equal">
      <formula>1</formula>
    </cfRule>
  </conditionalFormatting>
  <conditionalFormatting sqref="D1068">
    <cfRule type="colorScale" priority="16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71">
    <cfRule type="colorScale" priority="16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74">
    <cfRule type="colorScale" priority="16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77:G1077">
    <cfRule type="cellIs" dxfId="0" priority="1621" operator="equal">
      <formula>0</formula>
    </cfRule>
    <cfRule type="cellIs" dxfId="1" priority="1622" operator="equal">
      <formula>1</formula>
    </cfRule>
  </conditionalFormatting>
  <conditionalFormatting sqref="D1078:G1078">
    <cfRule type="cellIs" dxfId="0" priority="1623" operator="equal">
      <formula>0</formula>
    </cfRule>
    <cfRule type="cellIs" dxfId="1" priority="1624" operator="equal">
      <formula>1</formula>
    </cfRule>
  </conditionalFormatting>
  <conditionalFormatting sqref="D1079:G1079">
    <cfRule type="cellIs" dxfId="0" priority="1625" operator="equal">
      <formula>0</formula>
    </cfRule>
    <cfRule type="cellIs" dxfId="1" priority="1626" operator="equal">
      <formula>1</formula>
    </cfRule>
  </conditionalFormatting>
  <conditionalFormatting sqref="D1080">
    <cfRule type="colorScale" priority="16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83">
    <cfRule type="colorScale" priority="16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86:G1086">
    <cfRule type="cellIs" dxfId="0" priority="1635" operator="equal">
      <formula>0</formula>
    </cfRule>
    <cfRule type="cellIs" dxfId="1" priority="1636" operator="equal">
      <formula>1</formula>
    </cfRule>
  </conditionalFormatting>
  <conditionalFormatting sqref="D1087">
    <cfRule type="colorScale" priority="16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9">
    <cfRule type="colorScale" priority="1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90">
    <cfRule type="colorScale" priority="16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093:G1093">
    <cfRule type="cellIs" dxfId="0" priority="1645" operator="equal">
      <formula>0</formula>
    </cfRule>
    <cfRule type="cellIs" dxfId="1" priority="1646" operator="equal">
      <formula>1</formula>
    </cfRule>
  </conditionalFormatting>
  <conditionalFormatting sqref="D1094:G1094">
    <cfRule type="cellIs" dxfId="0" priority="1647" operator="equal">
      <formula>0</formula>
    </cfRule>
    <cfRule type="cellIs" dxfId="1" priority="1648" operator="equal">
      <formula>1</formula>
    </cfRule>
  </conditionalFormatting>
  <conditionalFormatting sqref="D1095:G1095">
    <cfRule type="cellIs" dxfId="0" priority="1649" operator="equal">
      <formula>0</formula>
    </cfRule>
    <cfRule type="cellIs" dxfId="1" priority="1650" operator="equal">
      <formula>1</formula>
    </cfRule>
  </conditionalFormatting>
  <conditionalFormatting sqref="D1096:G1096">
    <cfRule type="cellIs" dxfId="0" priority="1651" operator="equal">
      <formula>0</formula>
    </cfRule>
    <cfRule type="cellIs" dxfId="1" priority="1652" operator="equal">
      <formula>1</formula>
    </cfRule>
  </conditionalFormatting>
  <conditionalFormatting sqref="D1097:G1097">
    <cfRule type="cellIs" dxfId="0" priority="1653" operator="equal">
      <formula>0</formula>
    </cfRule>
    <cfRule type="cellIs" dxfId="1" priority="1654" operator="equal">
      <formula>1</formula>
    </cfRule>
  </conditionalFormatting>
  <conditionalFormatting sqref="D1098:G1098">
    <cfRule type="cellIs" dxfId="0" priority="1655" operator="equal">
      <formula>0</formula>
    </cfRule>
    <cfRule type="cellIs" dxfId="1" priority="1656" operator="equal">
      <formula>1</formula>
    </cfRule>
  </conditionalFormatting>
  <conditionalFormatting sqref="D1099">
    <cfRule type="colorScale" priority="17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">
    <cfRule type="colorScale" priority="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02">
    <cfRule type="colorScale" priority="16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05">
    <cfRule type="colorScale" priority="16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08:G1108">
    <cfRule type="cellIs" dxfId="0" priority="1669" operator="equal">
      <formula>0</formula>
    </cfRule>
    <cfRule type="cellIs" dxfId="1" priority="1670" operator="equal">
      <formula>1</formula>
    </cfRule>
  </conditionalFormatting>
  <conditionalFormatting sqref="D1109">
    <cfRule type="colorScale" priority="16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12">
    <cfRule type="colorScale" priority="16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15:G1115">
    <cfRule type="cellIs" dxfId="0" priority="1679" operator="equal">
      <formula>0</formula>
    </cfRule>
    <cfRule type="cellIs" dxfId="1" priority="1680" operator="equal">
      <formula>1</formula>
    </cfRule>
  </conditionalFormatting>
  <conditionalFormatting sqref="D1116">
    <cfRule type="colorScale" priority="16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19:G1119">
    <cfRule type="cellIs" dxfId="0" priority="1685" operator="equal">
      <formula>0</formula>
    </cfRule>
    <cfRule type="cellIs" dxfId="1" priority="1686" operator="equal">
      <formula>1</formula>
    </cfRule>
  </conditionalFormatting>
  <conditionalFormatting sqref="D1120">
    <cfRule type="colorScale" priority="17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23">
    <cfRule type="colorScale" priority="16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26:G1126">
    <cfRule type="cellIs" dxfId="0" priority="1695" operator="equal">
      <formula>0</formula>
    </cfRule>
    <cfRule type="cellIs" dxfId="1" priority="1696" operator="equal">
      <formula>1</formula>
    </cfRule>
  </conditionalFormatting>
  <conditionalFormatting sqref="D1127">
    <cfRule type="colorScale" priority="17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2:G112">
    <cfRule type="cellIs" dxfId="0" priority="151" operator="equal">
      <formula>0</formula>
    </cfRule>
    <cfRule type="cellIs" dxfId="1" priority="152" operator="equal">
      <formula>1</formula>
    </cfRule>
  </conditionalFormatting>
  <conditionalFormatting sqref="D1130">
    <cfRule type="colorScale" priority="17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33">
    <cfRule type="colorScale" priority="17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36:G1136">
    <cfRule type="cellIs" dxfId="0" priority="1709" operator="equal">
      <formula>0</formula>
    </cfRule>
    <cfRule type="cellIs" dxfId="1" priority="1710" operator="equal">
      <formula>1</formula>
    </cfRule>
  </conditionalFormatting>
  <conditionalFormatting sqref="D1137">
    <cfRule type="colorScale" priority="17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3:G113">
    <cfRule type="cellIs" dxfId="0" priority="153" operator="equal">
      <formula>0</formula>
    </cfRule>
    <cfRule type="cellIs" dxfId="1" priority="154" operator="equal">
      <formula>1</formula>
    </cfRule>
  </conditionalFormatting>
  <conditionalFormatting sqref="D114">
    <cfRule type="colorScale" priority="1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40">
    <cfRule type="colorScale" priority="17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43:G1143">
    <cfRule type="cellIs" dxfId="0" priority="1719" operator="equal">
      <formula>0</formula>
    </cfRule>
    <cfRule type="cellIs" dxfId="1" priority="1720" operator="equal">
      <formula>1</formula>
    </cfRule>
  </conditionalFormatting>
  <conditionalFormatting sqref="D1144:G1144">
    <cfRule type="cellIs" dxfId="0" priority="1721" operator="equal">
      <formula>0</formula>
    </cfRule>
    <cfRule type="cellIs" dxfId="1" priority="1722" operator="equal">
      <formula>1</formula>
    </cfRule>
  </conditionalFormatting>
  <conditionalFormatting sqref="D1145">
    <cfRule type="colorScale" priority="17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48">
    <cfRule type="colorScale" priority="17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51:G1151">
    <cfRule type="cellIs" dxfId="0" priority="1731" operator="equal">
      <formula>0</formula>
    </cfRule>
    <cfRule type="cellIs" dxfId="1" priority="1732" operator="equal">
      <formula>1</formula>
    </cfRule>
  </conditionalFormatting>
  <conditionalFormatting sqref="D1152:G1152">
    <cfRule type="cellIs" dxfId="0" priority="1733" operator="equal">
      <formula>0</formula>
    </cfRule>
    <cfRule type="cellIs" dxfId="1" priority="1734" operator="equal">
      <formula>1</formula>
    </cfRule>
  </conditionalFormatting>
  <conditionalFormatting sqref="D1153">
    <cfRule type="colorScale" priority="17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56">
    <cfRule type="colorScale" priority="17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59:G1159">
    <cfRule type="cellIs" dxfId="0" priority="1743" operator="equal">
      <formula>0</formula>
    </cfRule>
    <cfRule type="cellIs" dxfId="1" priority="1744" operator="equal">
      <formula>1</formula>
    </cfRule>
  </conditionalFormatting>
  <conditionalFormatting sqref="D1160">
    <cfRule type="colorScale" priority="17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63">
    <cfRule type="colorScale" priority="17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66:G1166">
    <cfRule type="cellIs" dxfId="0" priority="1753" operator="equal">
      <formula>0</formula>
    </cfRule>
    <cfRule type="cellIs" dxfId="1" priority="1754" operator="equal">
      <formula>1</formula>
    </cfRule>
  </conditionalFormatting>
  <conditionalFormatting sqref="D1167">
    <cfRule type="colorScale" priority="17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70">
    <cfRule type="colorScale" priority="17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73:G1173">
    <cfRule type="cellIs" dxfId="0" priority="1763" operator="equal">
      <formula>0</formula>
    </cfRule>
    <cfRule type="cellIs" dxfId="1" priority="1764" operator="equal">
      <formula>1</formula>
    </cfRule>
  </conditionalFormatting>
  <conditionalFormatting sqref="D1174">
    <cfRule type="colorScale" priority="18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77">
    <cfRule type="colorScale" priority="17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7:G117">
    <cfRule type="cellIs" dxfId="0" priority="159" operator="equal">
      <formula>0</formula>
    </cfRule>
    <cfRule type="cellIs" dxfId="1" priority="160" operator="equal">
      <formula>1</formula>
    </cfRule>
  </conditionalFormatting>
  <conditionalFormatting sqref="D118">
    <cfRule type="colorScale" priority="1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80">
    <cfRule type="colorScale" priority="17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83:G1183">
    <cfRule type="cellIs" dxfId="0" priority="1777" operator="equal">
      <formula>0</formula>
    </cfRule>
    <cfRule type="cellIs" dxfId="1" priority="1778" operator="equal">
      <formula>1</formula>
    </cfRule>
  </conditionalFormatting>
  <conditionalFormatting sqref="D1184:G1184">
    <cfRule type="cellIs" dxfId="0" priority="1779" operator="equal">
      <formula>0</formula>
    </cfRule>
    <cfRule type="cellIs" dxfId="1" priority="1780" operator="equal">
      <formula>1</formula>
    </cfRule>
  </conditionalFormatting>
  <conditionalFormatting sqref="D1185:G1185">
    <cfRule type="cellIs" dxfId="0" priority="1781" operator="equal">
      <formula>0</formula>
    </cfRule>
    <cfRule type="cellIs" dxfId="1" priority="1782" operator="equal">
      <formula>1</formula>
    </cfRule>
  </conditionalFormatting>
  <conditionalFormatting sqref="D1186">
    <cfRule type="colorScale" priority="17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89:G1189">
    <cfRule type="cellIs" dxfId="0" priority="1787" operator="equal">
      <formula>0</formula>
    </cfRule>
    <cfRule type="cellIs" dxfId="1" priority="1788" operator="equal">
      <formula>1</formula>
    </cfRule>
  </conditionalFormatting>
  <conditionalFormatting sqref="D1190:G1190">
    <cfRule type="cellIs" dxfId="0" priority="1789" operator="equal">
      <formula>0</formula>
    </cfRule>
    <cfRule type="cellIs" dxfId="1" priority="1790" operator="equal">
      <formula>1</formula>
    </cfRule>
  </conditionalFormatting>
  <conditionalFormatting sqref="D1191">
    <cfRule type="colorScale" priority="18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94">
    <cfRule type="colorScale" priority="18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197:G1197">
    <cfRule type="cellIs" dxfId="0" priority="1799" operator="equal">
      <formula>0</formula>
    </cfRule>
    <cfRule type="cellIs" dxfId="1" priority="1800" operator="equal">
      <formula>1</formula>
    </cfRule>
  </conditionalFormatting>
  <conditionalFormatting sqref="D1198">
    <cfRule type="colorScale" priority="18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01:G1201">
    <cfRule type="cellIs" dxfId="0" priority="1805" operator="equal">
      <formula>0</formula>
    </cfRule>
    <cfRule type="cellIs" dxfId="1" priority="1806" operator="equal">
      <formula>1</formula>
    </cfRule>
  </conditionalFormatting>
  <conditionalFormatting sqref="D1202">
    <cfRule type="colorScale" priority="18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05">
    <cfRule type="colorScale" priority="18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08">
    <cfRule type="colorScale" priority="18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1">
    <cfRule type="colorScale" priority="1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11:G1211">
    <cfRule type="cellIs" dxfId="0" priority="1819" operator="equal">
      <formula>0</formula>
    </cfRule>
    <cfRule type="cellIs" dxfId="1" priority="1820" operator="equal">
      <formula>1</formula>
    </cfRule>
  </conditionalFormatting>
  <conditionalFormatting sqref="D1212:G1212">
    <cfRule type="cellIs" dxfId="0" priority="1821" operator="equal">
      <formula>0</formula>
    </cfRule>
    <cfRule type="cellIs" dxfId="1" priority="1822" operator="equal">
      <formula>1</formula>
    </cfRule>
  </conditionalFormatting>
  <conditionalFormatting sqref="D1213:G1213">
    <cfRule type="cellIs" dxfId="0" priority="1823" operator="equal">
      <formula>0</formula>
    </cfRule>
    <cfRule type="cellIs" dxfId="1" priority="1824" operator="equal">
      <formula>1</formula>
    </cfRule>
  </conditionalFormatting>
  <conditionalFormatting sqref="D1214:G1214">
    <cfRule type="cellIs" dxfId="0" priority="1825" operator="equal">
      <formula>0</formula>
    </cfRule>
    <cfRule type="cellIs" dxfId="1" priority="1826" operator="equal">
      <formula>1</formula>
    </cfRule>
  </conditionalFormatting>
  <conditionalFormatting sqref="D1215:G1215">
    <cfRule type="cellIs" dxfId="0" priority="1827" operator="equal">
      <formula>0</formula>
    </cfRule>
    <cfRule type="cellIs" dxfId="1" priority="1828" operator="equal">
      <formula>1</formula>
    </cfRule>
  </conditionalFormatting>
  <conditionalFormatting sqref="D1216:G1216">
    <cfRule type="cellIs" dxfId="0" priority="1829" operator="equal">
      <formula>0</formula>
    </cfRule>
    <cfRule type="cellIs" dxfId="1" priority="1830" operator="equal">
      <formula>1</formula>
    </cfRule>
  </conditionalFormatting>
  <conditionalFormatting sqref="D1217:G1217">
    <cfRule type="cellIs" dxfId="0" priority="1831" operator="equal">
      <formula>0</formula>
    </cfRule>
    <cfRule type="cellIs" dxfId="1" priority="1832" operator="equal">
      <formula>1</formula>
    </cfRule>
  </conditionalFormatting>
  <conditionalFormatting sqref="D1218:G1218">
    <cfRule type="cellIs" dxfId="0" priority="1833" operator="equal">
      <formula>0</formula>
    </cfRule>
    <cfRule type="cellIs" dxfId="1" priority="1834" operator="equal">
      <formula>1</formula>
    </cfRule>
  </conditionalFormatting>
  <conditionalFormatting sqref="D1219">
    <cfRule type="colorScale" priority="18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22">
    <cfRule type="colorScale" priority="18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25">
    <cfRule type="colorScale" priority="18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28:G1228">
    <cfRule type="cellIs" dxfId="0" priority="1847" operator="equal">
      <formula>0</formula>
    </cfRule>
    <cfRule type="cellIs" dxfId="1" priority="1848" operator="equal">
      <formula>1</formula>
    </cfRule>
  </conditionalFormatting>
  <conditionalFormatting sqref="D1229">
    <cfRule type="colorScale" priority="18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32">
    <cfRule type="colorScale" priority="18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35">
    <cfRule type="colorScale" priority="18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38">
    <cfRule type="colorScale" priority="18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41:G1241">
    <cfRule type="cellIs" dxfId="0" priority="1865" operator="equal">
      <formula>0</formula>
    </cfRule>
    <cfRule type="cellIs" dxfId="1" priority="1866" operator="equal">
      <formula>1</formula>
    </cfRule>
  </conditionalFormatting>
  <conditionalFormatting sqref="D1242">
    <cfRule type="colorScale" priority="18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45">
    <cfRule type="colorScale" priority="18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48:G1248">
    <cfRule type="cellIs" dxfId="0" priority="1875" operator="equal">
      <formula>0</formula>
    </cfRule>
    <cfRule type="cellIs" dxfId="1" priority="1876" operator="equal">
      <formula>1</formula>
    </cfRule>
  </conditionalFormatting>
  <conditionalFormatting sqref="D1249:G1249">
    <cfRule type="cellIs" dxfId="0" priority="1877" operator="equal">
      <formula>0</formula>
    </cfRule>
    <cfRule type="cellIs" dxfId="1" priority="1878" operator="equal">
      <formula>1</formula>
    </cfRule>
  </conditionalFormatting>
  <conditionalFormatting sqref="D124:G124">
    <cfRule type="cellIs" dxfId="0" priority="169" operator="equal">
      <formula>0</formula>
    </cfRule>
    <cfRule type="cellIs" dxfId="1" priority="170" operator="equal">
      <formula>1</formula>
    </cfRule>
  </conditionalFormatting>
  <conditionalFormatting sqref="D125">
    <cfRule type="colorScale" priority="1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50">
    <cfRule type="colorScale" priority="19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53">
    <cfRule type="colorScale" priority="18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56">
    <cfRule type="colorScale" priority="18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59:G1259">
    <cfRule type="cellIs" dxfId="0" priority="1891" operator="equal">
      <formula>0</formula>
    </cfRule>
    <cfRule type="cellIs" dxfId="1" priority="1892" operator="equal">
      <formula>1</formula>
    </cfRule>
  </conditionalFormatting>
  <conditionalFormatting sqref="D1260">
    <cfRule type="colorScale" priority="19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63">
    <cfRule type="colorScale" priority="19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66:G1266">
    <cfRule type="cellIs" dxfId="0" priority="1901" operator="equal">
      <formula>0</formula>
    </cfRule>
    <cfRule type="cellIs" dxfId="1" priority="1902" operator="equal">
      <formula>1</formula>
    </cfRule>
  </conditionalFormatting>
  <conditionalFormatting sqref="D1267">
    <cfRule type="colorScale" priority="19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70">
    <cfRule type="colorScale" priority="19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73:G1273">
    <cfRule type="cellIs" dxfId="0" priority="1911" operator="equal">
      <formula>0</formula>
    </cfRule>
    <cfRule type="cellIs" dxfId="1" priority="1912" operator="equal">
      <formula>1</formula>
    </cfRule>
  </conditionalFormatting>
  <conditionalFormatting sqref="D1274:G1274">
    <cfRule type="cellIs" dxfId="0" priority="1913" operator="equal">
      <formula>0</formula>
    </cfRule>
    <cfRule type="cellIs" dxfId="1" priority="1914" operator="equal">
      <formula>1</formula>
    </cfRule>
  </conditionalFormatting>
  <conditionalFormatting sqref="D1275:G1275">
    <cfRule type="cellIs" dxfId="0" priority="1915" operator="equal">
      <formula>0</formula>
    </cfRule>
    <cfRule type="cellIs" dxfId="1" priority="1916" operator="equal">
      <formula>1</formula>
    </cfRule>
  </conditionalFormatting>
  <conditionalFormatting sqref="D1276">
    <cfRule type="colorScale" priority="19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79">
    <cfRule type="colorScale" priority="20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8">
    <cfRule type="colorScale" priority="1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82">
    <cfRule type="colorScale" priority="19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85">
    <cfRule type="colorScale" priority="19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88:G1288">
    <cfRule type="cellIs" dxfId="0" priority="1933" operator="equal">
      <formula>0</formula>
    </cfRule>
    <cfRule type="cellIs" dxfId="1" priority="1934" operator="equal">
      <formula>1</formula>
    </cfRule>
  </conditionalFormatting>
  <conditionalFormatting sqref="D1289">
    <cfRule type="colorScale" priority="19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92:G1292">
    <cfRule type="cellIs" dxfId="0" priority="1939" operator="equal">
      <formula>0</formula>
    </cfRule>
    <cfRule type="cellIs" dxfId="1" priority="1940" operator="equal">
      <formula>1</formula>
    </cfRule>
  </conditionalFormatting>
  <conditionalFormatting sqref="D1293">
    <cfRule type="colorScale" priority="19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96">
    <cfRule type="colorScale" priority="19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299:G1299">
    <cfRule type="cellIs" dxfId="0" priority="1949" operator="equal">
      <formula>0</formula>
    </cfRule>
    <cfRule type="cellIs" dxfId="1" priority="1950" operator="equal">
      <formula>1</formula>
    </cfRule>
  </conditionalFormatting>
  <conditionalFormatting sqref="D1300">
    <cfRule type="colorScale" priority="19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03">
    <cfRule type="colorScale" priority="19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06:G1306">
    <cfRule type="cellIs" dxfId="0" priority="1959" operator="equal">
      <formula>0</formula>
    </cfRule>
    <cfRule type="cellIs" dxfId="1" priority="1960" operator="equal">
      <formula>1</formula>
    </cfRule>
  </conditionalFormatting>
  <conditionalFormatting sqref="D1307">
    <cfRule type="colorScale" priority="19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10">
    <cfRule type="colorScale" priority="19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13:G1313">
    <cfRule type="cellIs" dxfId="0" priority="1969" operator="equal">
      <formula>0</formula>
    </cfRule>
    <cfRule type="cellIs" dxfId="1" priority="1970" operator="equal">
      <formula>1</formula>
    </cfRule>
  </conditionalFormatting>
  <conditionalFormatting sqref="D1314:G1314">
    <cfRule type="cellIs" dxfId="0" priority="1971" operator="equal">
      <formula>0</formula>
    </cfRule>
    <cfRule type="cellIs" dxfId="1" priority="1972" operator="equal">
      <formula>1</formula>
    </cfRule>
  </conditionalFormatting>
  <conditionalFormatting sqref="D1315">
    <cfRule type="colorScale" priority="19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18">
    <cfRule type="colorScale" priority="19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1:G131">
    <cfRule type="cellIs" dxfId="0" priority="179" operator="equal">
      <formula>0</formula>
    </cfRule>
    <cfRule type="cellIs" dxfId="1" priority="180" operator="equal">
      <formula>1</formula>
    </cfRule>
  </conditionalFormatting>
  <conditionalFormatting sqref="D1321:G1321">
    <cfRule type="cellIs" dxfId="0" priority="1981" operator="equal">
      <formula>0</formula>
    </cfRule>
    <cfRule type="cellIs" dxfId="1" priority="1982" operator="equal">
      <formula>1</formula>
    </cfRule>
  </conditionalFormatting>
  <conditionalFormatting sqref="D1322">
    <cfRule type="colorScale" priority="19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25">
    <cfRule type="colorScale" priority="19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28:G1328">
    <cfRule type="cellIs" dxfId="0" priority="1991" operator="equal">
      <formula>0</formula>
    </cfRule>
    <cfRule type="cellIs" dxfId="1" priority="1992" operator="equal">
      <formula>1</formula>
    </cfRule>
  </conditionalFormatting>
  <conditionalFormatting sqref="D1329">
    <cfRule type="colorScale" priority="20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2:G132">
    <cfRule type="cellIs" dxfId="0" priority="181" operator="equal">
      <formula>0</formula>
    </cfRule>
    <cfRule type="cellIs" dxfId="1" priority="182" operator="equal">
      <formula>1</formula>
    </cfRule>
  </conditionalFormatting>
  <conditionalFormatting sqref="D133">
    <cfRule type="colorScale" priority="2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32">
    <cfRule type="colorScale" priority="20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35:G1335">
    <cfRule type="cellIs" dxfId="0" priority="2001" operator="equal">
      <formula>0</formula>
    </cfRule>
    <cfRule type="cellIs" dxfId="1" priority="2002" operator="equal">
      <formula>1</formula>
    </cfRule>
  </conditionalFormatting>
  <conditionalFormatting sqref="D1336:G1336">
    <cfRule type="cellIs" dxfId="0" priority="2003" operator="equal">
      <formula>0</formula>
    </cfRule>
    <cfRule type="cellIs" dxfId="1" priority="2004" operator="equal">
      <formula>1</formula>
    </cfRule>
  </conditionalFormatting>
  <conditionalFormatting sqref="D1337">
    <cfRule type="colorScale" priority="20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40">
    <cfRule type="colorScale" priority="20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43:G1343">
    <cfRule type="cellIs" dxfId="0" priority="2013" operator="equal">
      <formula>0</formula>
    </cfRule>
    <cfRule type="cellIs" dxfId="1" priority="2014" operator="equal">
      <formula>1</formula>
    </cfRule>
  </conditionalFormatting>
  <conditionalFormatting sqref="D1344:G1344">
    <cfRule type="cellIs" dxfId="0" priority="2015" operator="equal">
      <formula>0</formula>
    </cfRule>
    <cfRule type="cellIs" dxfId="1" priority="2016" operator="equal">
      <formula>1</formula>
    </cfRule>
  </conditionalFormatting>
  <conditionalFormatting sqref="D1345">
    <cfRule type="colorScale" priority="20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48">
    <cfRule type="colorScale" priority="20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51:G1351">
    <cfRule type="cellIs" dxfId="0" priority="2025" operator="equal">
      <formula>0</formula>
    </cfRule>
    <cfRule type="cellIs" dxfId="1" priority="2026" operator="equal">
      <formula>1</formula>
    </cfRule>
  </conditionalFormatting>
  <conditionalFormatting sqref="D1352">
    <cfRule type="colorScale" priority="20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55">
    <cfRule type="colorScale" priority="20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58:G1358">
    <cfRule type="cellIs" dxfId="0" priority="2035" operator="equal">
      <formula>0</formula>
    </cfRule>
    <cfRule type="cellIs" dxfId="1" priority="2036" operator="equal">
      <formula>1</formula>
    </cfRule>
  </conditionalFormatting>
  <conditionalFormatting sqref="D1359">
    <cfRule type="colorScale" priority="20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6">
    <cfRule type="colorScale" priority="1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62">
    <cfRule type="colorScale" priority="20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65">
    <cfRule type="colorScale" priority="20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68:G1368">
    <cfRule type="cellIs" dxfId="0" priority="2049" operator="equal">
      <formula>0</formula>
    </cfRule>
    <cfRule type="cellIs" dxfId="1" priority="2050" operator="equal">
      <formula>1</formula>
    </cfRule>
  </conditionalFormatting>
  <conditionalFormatting sqref="D1369">
    <cfRule type="colorScale" priority="20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72">
    <cfRule type="colorScale" priority="20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75:G1375">
    <cfRule type="cellIs" dxfId="0" priority="2059" operator="equal">
      <formula>0</formula>
    </cfRule>
    <cfRule type="cellIs" dxfId="1" priority="2060" operator="equal">
      <formula>1</formula>
    </cfRule>
  </conditionalFormatting>
  <conditionalFormatting sqref="D1376">
    <cfRule type="colorScale" priority="20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79">
    <cfRule type="colorScale" priority="20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82:G1382">
    <cfRule type="cellIs" dxfId="0" priority="2069" operator="equal">
      <formula>0</formula>
    </cfRule>
    <cfRule type="cellIs" dxfId="1" priority="2070" operator="equal">
      <formula>1</formula>
    </cfRule>
  </conditionalFormatting>
  <conditionalFormatting sqref="D1383">
    <cfRule type="colorScale" priority="20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86">
    <cfRule type="colorScale" priority="20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89:G1389">
    <cfRule type="cellIs" dxfId="0" priority="2079" operator="equal">
      <formula>0</formula>
    </cfRule>
    <cfRule type="cellIs" dxfId="1" priority="2080" operator="equal">
      <formula>1</formula>
    </cfRule>
  </conditionalFormatting>
  <conditionalFormatting sqref="D1390:G1390">
    <cfRule type="cellIs" dxfId="0" priority="2081" operator="equal">
      <formula>0</formula>
    </cfRule>
    <cfRule type="cellIs" dxfId="1" priority="2082" operator="equal">
      <formula>1</formula>
    </cfRule>
  </conditionalFormatting>
  <conditionalFormatting sqref="D1391">
    <cfRule type="colorScale" priority="21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94">
    <cfRule type="colorScale" priority="21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97">
    <cfRule type="colorScale" priority="20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39:G139">
    <cfRule type="cellIs" dxfId="0" priority="191" operator="equal">
      <formula>0</formula>
    </cfRule>
    <cfRule type="cellIs" dxfId="1" priority="192" operator="equal">
      <formula>1</formula>
    </cfRule>
  </conditionalFormatting>
  <conditionalFormatting sqref="D140">
    <cfRule type="colorScale" priority="1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00:G1400">
    <cfRule type="cellIs" dxfId="0" priority="2095" operator="equal">
      <formula>0</formula>
    </cfRule>
    <cfRule type="cellIs" dxfId="1" priority="2096" operator="equal">
      <formula>1</formula>
    </cfRule>
  </conditionalFormatting>
  <conditionalFormatting sqref="D1401:G1401">
    <cfRule type="cellIs" dxfId="0" priority="2097" operator="equal">
      <formula>0</formula>
    </cfRule>
    <cfRule type="cellIs" dxfId="1" priority="2098" operator="equal">
      <formula>1</formula>
    </cfRule>
  </conditionalFormatting>
  <conditionalFormatting sqref="D1402">
    <cfRule type="colorScale" priority="21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05">
    <cfRule type="colorScale" priority="21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08:G1408">
    <cfRule type="cellIs" dxfId="0" priority="2107" operator="equal">
      <formula>0</formula>
    </cfRule>
    <cfRule type="cellIs" dxfId="1" priority="2108" operator="equal">
      <formula>1</formula>
    </cfRule>
  </conditionalFormatting>
  <conditionalFormatting sqref="D1409">
    <cfRule type="colorScale" priority="21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12:G1412">
    <cfRule type="cellIs" dxfId="0" priority="2113" operator="equal">
      <formula>0</formula>
    </cfRule>
    <cfRule type="cellIs" dxfId="1" priority="2114" operator="equal">
      <formula>1</formula>
    </cfRule>
  </conditionalFormatting>
  <conditionalFormatting sqref="D1413">
    <cfRule type="colorScale" priority="21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16">
    <cfRule type="colorScale" priority="21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19:G1419">
    <cfRule type="cellIs" dxfId="0" priority="2123" operator="equal">
      <formula>0</formula>
    </cfRule>
    <cfRule type="cellIs" dxfId="1" priority="2124" operator="equal">
      <formula>1</formula>
    </cfRule>
  </conditionalFormatting>
  <conditionalFormatting sqref="D1420">
    <cfRule type="colorScale" priority="21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23">
    <cfRule type="colorScale" priority="21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26">
    <cfRule type="colorScale" priority="21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29:G1429">
    <cfRule type="cellIs" dxfId="0" priority="2137" operator="equal">
      <formula>0</formula>
    </cfRule>
    <cfRule type="cellIs" dxfId="1" priority="2138" operator="equal">
      <formula>1</formula>
    </cfRule>
  </conditionalFormatting>
  <conditionalFormatting sqref="D1430:G1430">
    <cfRule type="cellIs" dxfId="0" priority="2139" operator="equal">
      <formula>0</formula>
    </cfRule>
    <cfRule type="cellIs" dxfId="1" priority="2140" operator="equal">
      <formula>1</formula>
    </cfRule>
  </conditionalFormatting>
  <conditionalFormatting sqref="D1431:G1431">
    <cfRule type="cellIs" dxfId="0" priority="2141" operator="equal">
      <formula>0</formula>
    </cfRule>
    <cfRule type="cellIs" dxfId="1" priority="2142" operator="equal">
      <formula>1</formula>
    </cfRule>
  </conditionalFormatting>
  <conditionalFormatting sqref="D1432:G1432">
    <cfRule type="cellIs" dxfId="0" priority="2143" operator="equal">
      <formula>0</formula>
    </cfRule>
    <cfRule type="cellIs" dxfId="1" priority="2144" operator="equal">
      <formula>1</formula>
    </cfRule>
  </conditionalFormatting>
  <conditionalFormatting sqref="D1433:G1433">
    <cfRule type="cellIs" dxfId="0" priority="2145" operator="equal">
      <formula>0</formula>
    </cfRule>
    <cfRule type="cellIs" dxfId="1" priority="2146" operator="equal">
      <formula>1</formula>
    </cfRule>
  </conditionalFormatting>
  <conditionalFormatting sqref="D1434:G1434">
    <cfRule type="cellIs" dxfId="0" priority="2147" operator="equal">
      <formula>0</formula>
    </cfRule>
    <cfRule type="cellIs" dxfId="1" priority="2148" operator="equal">
      <formula>1</formula>
    </cfRule>
  </conditionalFormatting>
  <conditionalFormatting sqref="D1435:G1435">
    <cfRule type="cellIs" dxfId="0" priority="2149" operator="equal">
      <formula>0</formula>
    </cfRule>
    <cfRule type="cellIs" dxfId="1" priority="2150" operator="equal">
      <formula>1</formula>
    </cfRule>
  </conditionalFormatting>
  <conditionalFormatting sqref="D1436:G1436">
    <cfRule type="cellIs" dxfId="0" priority="2151" operator="equal">
      <formula>0</formula>
    </cfRule>
    <cfRule type="cellIs" dxfId="1" priority="2152" operator="equal">
      <formula>1</formula>
    </cfRule>
  </conditionalFormatting>
  <conditionalFormatting sqref="D1437:G1437">
    <cfRule type="cellIs" dxfId="0" priority="2153" operator="equal">
      <formula>0</formula>
    </cfRule>
    <cfRule type="cellIs" dxfId="1" priority="2154" operator="equal">
      <formula>1</formula>
    </cfRule>
  </conditionalFormatting>
  <conditionalFormatting sqref="D1438:G1438">
    <cfRule type="cellIs" dxfId="0" priority="2155" operator="equal">
      <formula>0</formula>
    </cfRule>
    <cfRule type="cellIs" dxfId="1" priority="2156" operator="equal">
      <formula>1</formula>
    </cfRule>
  </conditionalFormatting>
  <conditionalFormatting sqref="D1439:G1439">
    <cfRule type="cellIs" dxfId="0" priority="2157" operator="equal">
      <formula>0</formula>
    </cfRule>
    <cfRule type="cellIs" dxfId="1" priority="2158" operator="equal">
      <formula>1</formula>
    </cfRule>
  </conditionalFormatting>
  <conditionalFormatting sqref="D143:G143">
    <cfRule type="cellIs" dxfId="0" priority="197" operator="equal">
      <formula>0</formula>
    </cfRule>
    <cfRule type="cellIs" dxfId="1" priority="198" operator="equal">
      <formula>1</formula>
    </cfRule>
  </conditionalFormatting>
  <conditionalFormatting sqref="D144">
    <cfRule type="colorScale" priority="2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40">
    <cfRule type="colorScale" priority="21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43">
    <cfRule type="colorScale" priority="21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46:G1446">
    <cfRule type="cellIs" dxfId="0" priority="2167" operator="equal">
      <formula>0</formula>
    </cfRule>
    <cfRule type="cellIs" dxfId="1" priority="2168" operator="equal">
      <formula>1</formula>
    </cfRule>
  </conditionalFormatting>
  <conditionalFormatting sqref="D1447">
    <cfRule type="colorScale" priority="21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50">
    <cfRule type="colorScale" priority="22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53">
    <cfRule type="colorScale" priority="22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56">
    <cfRule type="colorScale" priority="21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59:G1459">
    <cfRule type="cellIs" dxfId="0" priority="2185" operator="equal">
      <formula>0</formula>
    </cfRule>
    <cfRule type="cellIs" dxfId="1" priority="2186" operator="equal">
      <formula>1</formula>
    </cfRule>
  </conditionalFormatting>
  <conditionalFormatting sqref="D1460:G1460">
    <cfRule type="cellIs" dxfId="0" priority="2187" operator="equal">
      <formula>0</formula>
    </cfRule>
    <cfRule type="cellIs" dxfId="1" priority="2188" operator="equal">
      <formula>1</formula>
    </cfRule>
  </conditionalFormatting>
  <conditionalFormatting sqref="D1461:G1461">
    <cfRule type="cellIs" dxfId="0" priority="2189" operator="equal">
      <formula>0</formula>
    </cfRule>
    <cfRule type="cellIs" dxfId="1" priority="2190" operator="equal">
      <formula>1</formula>
    </cfRule>
  </conditionalFormatting>
  <conditionalFormatting sqref="D1462:G1462">
    <cfRule type="cellIs" dxfId="0" priority="2191" operator="equal">
      <formula>0</formula>
    </cfRule>
    <cfRule type="cellIs" dxfId="1" priority="2192" operator="equal">
      <formula>1</formula>
    </cfRule>
  </conditionalFormatting>
  <conditionalFormatting sqref="D1463:G1463">
    <cfRule type="cellIs" dxfId="0" priority="2193" operator="equal">
      <formula>0</formula>
    </cfRule>
    <cfRule type="cellIs" dxfId="1" priority="2194" operator="equal">
      <formula>1</formula>
    </cfRule>
  </conditionalFormatting>
  <conditionalFormatting sqref="D1464:G1464">
    <cfRule type="cellIs" dxfId="0" priority="2195" operator="equal">
      <formula>0</formula>
    </cfRule>
    <cfRule type="cellIs" dxfId="1" priority="2196" operator="equal">
      <formula>1</formula>
    </cfRule>
  </conditionalFormatting>
  <conditionalFormatting sqref="D1465:G1465">
    <cfRule type="cellIs" dxfId="0" priority="2197" operator="equal">
      <formula>0</formula>
    </cfRule>
    <cfRule type="cellIs" dxfId="1" priority="2198" operator="equal">
      <formula>1</formula>
    </cfRule>
  </conditionalFormatting>
  <conditionalFormatting sqref="D1466">
    <cfRule type="colorScale" priority="22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69">
    <cfRule type="colorScale" priority="22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7">
    <cfRule type="colorScale" priority="2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72">
    <cfRule type="colorScale" priority="22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75:G1475">
    <cfRule type="cellIs" dxfId="0" priority="2211" operator="equal">
      <formula>0</formula>
    </cfRule>
    <cfRule type="cellIs" dxfId="1" priority="2212" operator="equal">
      <formula>1</formula>
    </cfRule>
  </conditionalFormatting>
  <conditionalFormatting sqref="D1476">
    <cfRule type="colorScale" priority="23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79">
    <cfRule type="colorScale" priority="22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82">
    <cfRule type="colorScale" priority="22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85:G1485">
    <cfRule type="cellIs" dxfId="0" priority="2225" operator="equal">
      <formula>0</formula>
    </cfRule>
    <cfRule type="cellIs" dxfId="1" priority="2226" operator="equal">
      <formula>1</formula>
    </cfRule>
  </conditionalFormatting>
  <conditionalFormatting sqref="D1486:G1486">
    <cfRule type="cellIs" dxfId="0" priority="2227" operator="equal">
      <formula>0</formula>
    </cfRule>
    <cfRule type="cellIs" dxfId="1" priority="2228" operator="equal">
      <formula>1</formula>
    </cfRule>
  </conditionalFormatting>
  <conditionalFormatting sqref="D1487">
    <cfRule type="colorScale" priority="22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90">
    <cfRule type="colorScale" priority="22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93:G1493">
    <cfRule type="cellIs" dxfId="0" priority="2237" operator="equal">
      <formula>0</formula>
    </cfRule>
    <cfRule type="cellIs" dxfId="1" priority="2238" operator="equal">
      <formula>1</formula>
    </cfRule>
  </conditionalFormatting>
  <conditionalFormatting sqref="D1494">
    <cfRule type="colorScale" priority="22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97">
    <cfRule type="colorScale" priority="22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4:G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00:G1500">
    <cfRule type="cellIs" dxfId="0" priority="2247" operator="equal">
      <formula>0</formula>
    </cfRule>
    <cfRule type="cellIs" dxfId="1" priority="2248" operator="equal">
      <formula>1</formula>
    </cfRule>
  </conditionalFormatting>
  <conditionalFormatting sqref="D1501:G1501">
    <cfRule type="cellIs" dxfId="0" priority="2249" operator="equal">
      <formula>0</formula>
    </cfRule>
    <cfRule type="cellIs" dxfId="1" priority="2250" operator="equal">
      <formula>1</formula>
    </cfRule>
  </conditionalFormatting>
  <conditionalFormatting sqref="D1502:G1502">
    <cfRule type="cellIs" dxfId="0" priority="2251" operator="equal">
      <formula>0</formula>
    </cfRule>
    <cfRule type="cellIs" dxfId="1" priority="2252" operator="equal">
      <formula>1</formula>
    </cfRule>
  </conditionalFormatting>
  <conditionalFormatting sqref="D1503:G1503">
    <cfRule type="cellIs" dxfId="0" priority="2253" operator="equal">
      <formula>0</formula>
    </cfRule>
    <cfRule type="cellIs" dxfId="1" priority="2254" operator="equal">
      <formula>1</formula>
    </cfRule>
  </conditionalFormatting>
  <conditionalFormatting sqref="D1504">
    <cfRule type="colorScale" priority="22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07">
    <cfRule type="colorScale" priority="22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0:G150">
    <cfRule type="cellIs" dxfId="0" priority="207" operator="equal">
      <formula>0</formula>
    </cfRule>
    <cfRule type="cellIs" dxfId="1" priority="208" operator="equal">
      <formula>1</formula>
    </cfRule>
  </conditionalFormatting>
  <conditionalFormatting sqref="D151">
    <cfRule type="colorScale" priority="2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10:G1510">
    <cfRule type="cellIs" dxfId="0" priority="2263" operator="equal">
      <formula>0</formula>
    </cfRule>
    <cfRule type="cellIs" dxfId="1" priority="2264" operator="equal">
      <formula>1</formula>
    </cfRule>
  </conditionalFormatting>
  <conditionalFormatting sqref="D1511:G1511">
    <cfRule type="cellIs" dxfId="0" priority="2265" operator="equal">
      <formula>0</formula>
    </cfRule>
    <cfRule type="cellIs" dxfId="1" priority="2266" operator="equal">
      <formula>1</formula>
    </cfRule>
  </conditionalFormatting>
  <conditionalFormatting sqref="D1512:G1512">
    <cfRule type="cellIs" dxfId="0" priority="2267" operator="equal">
      <formula>0</formula>
    </cfRule>
    <cfRule type="cellIs" dxfId="1" priority="2268" operator="equal">
      <formula>1</formula>
    </cfRule>
  </conditionalFormatting>
  <conditionalFormatting sqref="D1513:G1513">
    <cfRule type="cellIs" dxfId="0" priority="2269" operator="equal">
      <formula>0</formula>
    </cfRule>
    <cfRule type="cellIs" dxfId="1" priority="2270" operator="equal">
      <formula>1</formula>
    </cfRule>
  </conditionalFormatting>
  <conditionalFormatting sqref="D1514">
    <cfRule type="colorScale" priority="22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17">
    <cfRule type="colorScale" priority="22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20:G1520">
    <cfRule type="cellIs" dxfId="0" priority="2279" operator="equal">
      <formula>0</formula>
    </cfRule>
    <cfRule type="cellIs" dxfId="1" priority="2280" operator="equal">
      <formula>1</formula>
    </cfRule>
  </conditionalFormatting>
  <conditionalFormatting sqref="D1521:G1521">
    <cfRule type="cellIs" dxfId="0" priority="2281" operator="equal">
      <formula>0</formula>
    </cfRule>
    <cfRule type="cellIs" dxfId="1" priority="2282" operator="equal">
      <formula>1</formula>
    </cfRule>
  </conditionalFormatting>
  <conditionalFormatting sqref="D1522">
    <cfRule type="colorScale" priority="22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25">
    <cfRule type="colorScale" priority="22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28:G1528">
    <cfRule type="cellIs" dxfId="0" priority="2291" operator="equal">
      <formula>0</formula>
    </cfRule>
    <cfRule type="cellIs" dxfId="1" priority="2292" operator="equal">
      <formula>1</formula>
    </cfRule>
  </conditionalFormatting>
  <conditionalFormatting sqref="D1529">
    <cfRule type="colorScale" priority="23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32">
    <cfRule type="colorScale" priority="23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35:G1535">
    <cfRule type="cellIs" dxfId="0" priority="2301" operator="equal">
      <formula>0</formula>
    </cfRule>
    <cfRule type="cellIs" dxfId="1" priority="2302" operator="equal">
      <formula>1</formula>
    </cfRule>
  </conditionalFormatting>
  <conditionalFormatting sqref="D1536">
    <cfRule type="colorScale" priority="23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39">
    <cfRule type="colorScale" priority="23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42:G1542">
    <cfRule type="cellIs" dxfId="0" priority="2311" operator="equal">
      <formula>0</formula>
    </cfRule>
    <cfRule type="cellIs" dxfId="1" priority="2312" operator="equal">
      <formula>1</formula>
    </cfRule>
  </conditionalFormatting>
  <conditionalFormatting sqref="D1543">
    <cfRule type="colorScale" priority="23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46">
    <cfRule type="colorScale" priority="23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49:G1549">
    <cfRule type="cellIs" dxfId="0" priority="2321" operator="equal">
      <formula>0</formula>
    </cfRule>
    <cfRule type="cellIs" dxfId="1" priority="2322" operator="equal">
      <formula>1</formula>
    </cfRule>
  </conditionalFormatting>
  <conditionalFormatting sqref="D154:G154">
    <cfRule type="cellIs" dxfId="0" priority="213" operator="equal">
      <formula>0</formula>
    </cfRule>
    <cfRule type="cellIs" dxfId="1" priority="214" operator="equal">
      <formula>1</formula>
    </cfRule>
  </conditionalFormatting>
  <conditionalFormatting sqref="D1550">
    <cfRule type="colorScale" priority="23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53">
    <cfRule type="colorScale" priority="23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56">
    <cfRule type="colorScale" priority="23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59:G1559">
    <cfRule type="cellIs" dxfId="0" priority="2335" operator="equal">
      <formula>0</formula>
    </cfRule>
    <cfRule type="cellIs" dxfId="1" priority="2336" operator="equal">
      <formula>1</formula>
    </cfRule>
  </conditionalFormatting>
  <conditionalFormatting sqref="D155:G155">
    <cfRule type="cellIs" dxfId="0" priority="215" operator="equal">
      <formula>0</formula>
    </cfRule>
    <cfRule type="cellIs" dxfId="1" priority="216" operator="equal">
      <formula>1</formula>
    </cfRule>
  </conditionalFormatting>
  <conditionalFormatting sqref="D1560">
    <cfRule type="colorScale" priority="23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63">
    <cfRule type="colorScale" priority="23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66:G1566">
    <cfRule type="cellIs" dxfId="0" priority="2345" operator="equal">
      <formula>0</formula>
    </cfRule>
    <cfRule type="cellIs" dxfId="1" priority="2346" operator="equal">
      <formula>1</formula>
    </cfRule>
  </conditionalFormatting>
  <conditionalFormatting sqref="D1567">
    <cfRule type="colorScale" priority="23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6:G156">
    <cfRule type="cellIs" dxfId="0" priority="217" operator="equal">
      <formula>0</formula>
    </cfRule>
    <cfRule type="cellIs" dxfId="1" priority="218" operator="equal">
      <formula>1</formula>
    </cfRule>
  </conditionalFormatting>
  <conditionalFormatting sqref="D1570">
    <cfRule type="colorScale" priority="23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73:G1573">
    <cfRule type="cellIs" dxfId="0" priority="2355" operator="equal">
      <formula>0</formula>
    </cfRule>
    <cfRule type="cellIs" dxfId="1" priority="2356" operator="equal">
      <formula>1</formula>
    </cfRule>
  </conditionalFormatting>
  <conditionalFormatting sqref="D1574">
    <cfRule type="colorScale" priority="24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77">
    <cfRule type="colorScale" priority="23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7:G157">
    <cfRule type="cellIs" dxfId="0" priority="219" operator="equal">
      <formula>0</formula>
    </cfRule>
    <cfRule type="cellIs" dxfId="1" priority="220" operator="equal">
      <formula>1</formula>
    </cfRule>
  </conditionalFormatting>
  <conditionalFormatting sqref="D1580">
    <cfRule type="colorScale" priority="23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83:G1583">
    <cfRule type="cellIs" dxfId="0" priority="2369" operator="equal">
      <formula>0</formula>
    </cfRule>
    <cfRule type="cellIs" dxfId="1" priority="2370" operator="equal">
      <formula>1</formula>
    </cfRule>
  </conditionalFormatting>
  <conditionalFormatting sqref="D1584">
    <cfRule type="colorScale" priority="23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87">
    <cfRule type="colorScale" priority="23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8:G158">
    <cfRule type="cellIs" dxfId="0" priority="221" operator="equal">
      <formula>0</formula>
    </cfRule>
    <cfRule type="cellIs" dxfId="1" priority="222" operator="equal">
      <formula>1</formula>
    </cfRule>
  </conditionalFormatting>
  <conditionalFormatting sqref="D1590:G1590">
    <cfRule type="cellIs" dxfId="0" priority="2379" operator="equal">
      <formula>0</formula>
    </cfRule>
    <cfRule type="cellIs" dxfId="1" priority="2380" operator="equal">
      <formula>1</formula>
    </cfRule>
  </conditionalFormatting>
  <conditionalFormatting sqref="D1591">
    <cfRule type="colorScale" priority="24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94">
    <cfRule type="colorScale" priority="23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97:G1597">
    <cfRule type="cellIs" dxfId="0" priority="2389" operator="equal">
      <formula>0</formula>
    </cfRule>
    <cfRule type="cellIs" dxfId="1" priority="2390" operator="equal">
      <formula>1</formula>
    </cfRule>
  </conditionalFormatting>
  <conditionalFormatting sqref="D1598">
    <cfRule type="colorScale" priority="23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59:G159">
    <cfRule type="cellIs" dxfId="0" priority="223" operator="equal">
      <formula>0</formula>
    </cfRule>
    <cfRule type="cellIs" dxfId="1" priority="224" operator="equal">
      <formula>1</formula>
    </cfRule>
  </conditionalFormatting>
  <conditionalFormatting sqref="D1601:G1601">
    <cfRule type="cellIs" dxfId="0" priority="2395" operator="equal">
      <formula>0</formula>
    </cfRule>
    <cfRule type="cellIs" dxfId="1" priority="2396" operator="equal">
      <formula>1</formula>
    </cfRule>
  </conditionalFormatting>
  <conditionalFormatting sqref="D1602">
    <cfRule type="colorScale" priority="25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05">
    <cfRule type="colorScale" priority="24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08">
    <cfRule type="colorScale" priority="24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0:G160">
    <cfRule type="cellIs" dxfId="0" priority="225" operator="equal">
      <formula>0</formula>
    </cfRule>
    <cfRule type="cellIs" dxfId="1" priority="226" operator="equal">
      <formula>1</formula>
    </cfRule>
  </conditionalFormatting>
  <conditionalFormatting sqref="D1611:G1611">
    <cfRule type="cellIs" dxfId="0" priority="2409" operator="equal">
      <formula>0</formula>
    </cfRule>
    <cfRule type="cellIs" dxfId="1" priority="2410" operator="equal">
      <formula>1</formula>
    </cfRule>
  </conditionalFormatting>
  <conditionalFormatting sqref="D1612:G1612">
    <cfRule type="cellIs" dxfId="0" priority="2411" operator="equal">
      <formula>0</formula>
    </cfRule>
    <cfRule type="cellIs" dxfId="1" priority="2412" operator="equal">
      <formula>1</formula>
    </cfRule>
  </conditionalFormatting>
  <conditionalFormatting sqref="D1613">
    <cfRule type="colorScale" priority="24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16">
    <cfRule type="colorScale" priority="24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19:G1619">
    <cfRule type="cellIs" dxfId="0" priority="2421" operator="equal">
      <formula>0</formula>
    </cfRule>
    <cfRule type="cellIs" dxfId="1" priority="2422" operator="equal">
      <formula>1</formula>
    </cfRule>
  </conditionalFormatting>
  <conditionalFormatting sqref="D161:G161">
    <cfRule type="cellIs" dxfId="0" priority="227" operator="equal">
      <formula>0</formula>
    </cfRule>
    <cfRule type="cellIs" dxfId="1" priority="228" operator="equal">
      <formula>1</formula>
    </cfRule>
  </conditionalFormatting>
  <conditionalFormatting sqref="D1620">
    <cfRule type="colorScale" priority="24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23">
    <cfRule type="colorScale" priority="24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26:G1626">
    <cfRule type="cellIs" dxfId="0" priority="2431" operator="equal">
      <formula>0</formula>
    </cfRule>
    <cfRule type="cellIs" dxfId="1" priority="2432" operator="equal">
      <formula>1</formula>
    </cfRule>
  </conditionalFormatting>
  <conditionalFormatting sqref="D1627">
    <cfRule type="colorScale" priority="24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2:G162">
    <cfRule type="cellIs" dxfId="0" priority="229" operator="equal">
      <formula>0</formula>
    </cfRule>
    <cfRule type="cellIs" dxfId="1" priority="230" operator="equal">
      <formula>1</formula>
    </cfRule>
  </conditionalFormatting>
  <conditionalFormatting sqref="D1630">
    <cfRule type="colorScale" priority="24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33:G1633">
    <cfRule type="cellIs" dxfId="0" priority="2441" operator="equal">
      <formula>0</formula>
    </cfRule>
    <cfRule type="cellIs" dxfId="1" priority="2442" operator="equal">
      <formula>1</formula>
    </cfRule>
  </conditionalFormatting>
  <conditionalFormatting sqref="D1634">
    <cfRule type="colorScale" priority="24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37">
    <cfRule type="colorScale" priority="24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3:G163">
    <cfRule type="cellIs" dxfId="0" priority="231" operator="equal">
      <formula>0</formula>
    </cfRule>
    <cfRule type="cellIs" dxfId="1" priority="232" operator="equal">
      <formula>1</formula>
    </cfRule>
  </conditionalFormatting>
  <conditionalFormatting sqref="D164">
    <cfRule type="colorScale" priority="2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40:G1640">
    <cfRule type="cellIs" dxfId="0" priority="2451" operator="equal">
      <formula>0</formula>
    </cfRule>
    <cfRule type="cellIs" dxfId="1" priority="2452" operator="equal">
      <formula>1</formula>
    </cfRule>
  </conditionalFormatting>
  <conditionalFormatting sqref="D1641">
    <cfRule type="colorScale" priority="24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44">
    <cfRule type="colorScale" priority="24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47:G1647">
    <cfRule type="cellIs" dxfId="0" priority="2461" operator="equal">
      <formula>0</formula>
    </cfRule>
    <cfRule type="cellIs" dxfId="1" priority="2462" operator="equal">
      <formula>1</formula>
    </cfRule>
  </conditionalFormatting>
  <conditionalFormatting sqref="D1648">
    <cfRule type="colorScale" priority="24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51">
    <cfRule type="colorScale" priority="24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54:G1654">
    <cfRule type="cellIs" dxfId="0" priority="2471" operator="equal">
      <formula>0</formula>
    </cfRule>
    <cfRule type="cellIs" dxfId="1" priority="2472" operator="equal">
      <formula>1</formula>
    </cfRule>
  </conditionalFormatting>
  <conditionalFormatting sqref="D1655">
    <cfRule type="colorScale" priority="24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58">
    <cfRule type="colorScale" priority="24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61:G1661">
    <cfRule type="cellIs" dxfId="0" priority="2481" operator="equal">
      <formula>0</formula>
    </cfRule>
    <cfRule type="cellIs" dxfId="1" priority="2482" operator="equal">
      <formula>1</formula>
    </cfRule>
  </conditionalFormatting>
  <conditionalFormatting sqref="D1662">
    <cfRule type="colorScale" priority="24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65">
    <cfRule type="colorScale" priority="24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68:G1668">
    <cfRule type="cellIs" dxfId="0" priority="2491" operator="equal">
      <formula>0</formula>
    </cfRule>
    <cfRule type="cellIs" dxfId="1" priority="2492" operator="equal">
      <formula>1</formula>
    </cfRule>
  </conditionalFormatting>
  <conditionalFormatting sqref="D1669:G1669">
    <cfRule type="cellIs" dxfId="0" priority="2493" operator="equal">
      <formula>0</formula>
    </cfRule>
    <cfRule type="cellIs" dxfId="1" priority="2494" operator="equal">
      <formula>1</formula>
    </cfRule>
  </conditionalFormatting>
  <conditionalFormatting sqref="D1670">
    <cfRule type="colorScale" priority="25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73">
    <cfRule type="colorScale" priority="25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76">
    <cfRule type="colorScale" priority="25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79:G1679">
    <cfRule type="cellIs" dxfId="0" priority="2507" operator="equal">
      <formula>0</formula>
    </cfRule>
    <cfRule type="cellIs" dxfId="1" priority="2508" operator="equal">
      <formula>1</formula>
    </cfRule>
  </conditionalFormatting>
  <conditionalFormatting sqref="D167:G167">
    <cfRule type="cellIs" dxfId="0" priority="237" operator="equal">
      <formula>0</formula>
    </cfRule>
    <cfRule type="cellIs" dxfId="1" priority="238" operator="equal">
      <formula>1</formula>
    </cfRule>
  </conditionalFormatting>
  <conditionalFormatting sqref="D1680:G1680">
    <cfRule type="cellIs" dxfId="0" priority="2509" operator="equal">
      <formula>0</formula>
    </cfRule>
    <cfRule type="cellIs" dxfId="1" priority="2510" operator="equal">
      <formula>1</formula>
    </cfRule>
  </conditionalFormatting>
  <conditionalFormatting sqref="D1681:G1681">
    <cfRule type="cellIs" dxfId="0" priority="2511" operator="equal">
      <formula>0</formula>
    </cfRule>
    <cfRule type="cellIs" dxfId="1" priority="2512" operator="equal">
      <formula>1</formula>
    </cfRule>
  </conditionalFormatting>
  <conditionalFormatting sqref="D1682:G1682">
    <cfRule type="cellIs" dxfId="0" priority="2513" operator="equal">
      <formula>0</formula>
    </cfRule>
    <cfRule type="cellIs" dxfId="1" priority="2514" operator="equal">
      <formula>1</formula>
    </cfRule>
  </conditionalFormatting>
  <conditionalFormatting sqref="D1683:G1683">
    <cfRule type="cellIs" dxfId="0" priority="2515" operator="equal">
      <formula>0</formula>
    </cfRule>
    <cfRule type="cellIs" dxfId="1" priority="2516" operator="equal">
      <formula>1</formula>
    </cfRule>
  </conditionalFormatting>
  <conditionalFormatting sqref="D1684">
    <cfRule type="colorScale" priority="25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87">
    <cfRule type="colorScale" priority="25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8:G168">
    <cfRule type="cellIs" dxfId="0" priority="239" operator="equal">
      <formula>0</formula>
    </cfRule>
    <cfRule type="cellIs" dxfId="1" priority="240" operator="equal">
      <formula>1</formula>
    </cfRule>
  </conditionalFormatting>
  <conditionalFormatting sqref="D1690:G1690">
    <cfRule type="cellIs" dxfId="0" priority="2525" operator="equal">
      <formula>0</formula>
    </cfRule>
    <cfRule type="cellIs" dxfId="1" priority="2526" operator="equal">
      <formula>1</formula>
    </cfRule>
  </conditionalFormatting>
  <conditionalFormatting sqref="D1691">
    <cfRule type="colorScale" priority="25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94">
    <cfRule type="colorScale" priority="25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97:G1697">
    <cfRule type="cellIs" dxfId="0" priority="2535" operator="equal">
      <formula>0</formula>
    </cfRule>
    <cfRule type="cellIs" dxfId="1" priority="2536" operator="equal">
      <formula>1</formula>
    </cfRule>
  </conditionalFormatting>
  <conditionalFormatting sqref="D1698">
    <cfRule type="colorScale" priority="25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69:G169">
    <cfRule type="cellIs" dxfId="0" priority="241" operator="equal">
      <formula>0</formula>
    </cfRule>
    <cfRule type="cellIs" dxfId="1" priority="242" operator="equal">
      <formula>1</formula>
    </cfRule>
  </conditionalFormatting>
  <conditionalFormatting sqref="D1701">
    <cfRule type="colorScale" priority="25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04:G1704">
    <cfRule type="cellIs" dxfId="0" priority="2545" operator="equal">
      <formula>0</formula>
    </cfRule>
    <cfRule type="cellIs" dxfId="1" priority="2546" operator="equal">
      <formula>1</formula>
    </cfRule>
  </conditionalFormatting>
  <conditionalFormatting sqref="D1705:G1705">
    <cfRule type="cellIs" dxfId="0" priority="2547" operator="equal">
      <formula>0</formula>
    </cfRule>
    <cfRule type="cellIs" dxfId="1" priority="2548" operator="equal">
      <formula>1</formula>
    </cfRule>
  </conditionalFormatting>
  <conditionalFormatting sqref="D1706">
    <cfRule type="colorScale" priority="25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09">
    <cfRule type="colorScale" priority="25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0:G170">
    <cfRule type="cellIs" dxfId="0" priority="243" operator="equal">
      <formula>0</formula>
    </cfRule>
    <cfRule type="cellIs" dxfId="1" priority="244" operator="equal">
      <formula>1</formula>
    </cfRule>
  </conditionalFormatting>
  <conditionalFormatting sqref="D1712:G1712">
    <cfRule type="cellIs" dxfId="0" priority="2557" operator="equal">
      <formula>0</formula>
    </cfRule>
    <cfRule type="cellIs" dxfId="1" priority="2558" operator="equal">
      <formula>1</formula>
    </cfRule>
  </conditionalFormatting>
  <conditionalFormatting sqref="D1713">
    <cfRule type="colorScale" priority="25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16">
    <cfRule type="colorScale" priority="25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19:G1719">
    <cfRule type="cellIs" dxfId="0" priority="2567" operator="equal">
      <formula>0</formula>
    </cfRule>
    <cfRule type="cellIs" dxfId="1" priority="2568" operator="equal">
      <formula>1</formula>
    </cfRule>
  </conditionalFormatting>
  <conditionalFormatting sqref="D171:G171">
    <cfRule type="cellIs" dxfId="0" priority="245" operator="equal">
      <formula>0</formula>
    </cfRule>
    <cfRule type="cellIs" dxfId="1" priority="246" operator="equal">
      <formula>1</formula>
    </cfRule>
  </conditionalFormatting>
  <conditionalFormatting sqref="D1720">
    <cfRule type="colorScale" priority="25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2:G172">
    <cfRule type="cellIs" dxfId="0" priority="247" operator="equal">
      <formula>0</formula>
    </cfRule>
    <cfRule type="cellIs" dxfId="1" priority="248" operator="equal">
      <formula>1</formula>
    </cfRule>
  </conditionalFormatting>
  <conditionalFormatting sqref="D173">
    <cfRule type="colorScale" priority="2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6">
    <cfRule type="colorScale" priority="2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79">
    <cfRule type="colorScale" priority="2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8">
    <cfRule type="colorScale" priority="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82:G182">
    <cfRule type="cellIs" dxfId="0" priority="261" operator="equal">
      <formula>0</formula>
    </cfRule>
    <cfRule type="cellIs" dxfId="1" priority="262" operator="equal">
      <formula>1</formula>
    </cfRule>
  </conditionalFormatting>
  <conditionalFormatting sqref="D183">
    <cfRule type="colorScale" priority="2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86">
    <cfRule type="colorScale" priority="2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89:G189">
    <cfRule type="cellIs" dxfId="0" priority="271" operator="equal">
      <formula>0</formula>
    </cfRule>
    <cfRule type="cellIs" dxfId="1" priority="272" operator="equal">
      <formula>1</formula>
    </cfRule>
  </conditionalFormatting>
  <conditionalFormatting sqref="D190">
    <cfRule type="colorScale" priority="8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93">
    <cfRule type="colorScale" priority="2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96">
    <cfRule type="colorScale" priority="2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199:G199">
    <cfRule type="cellIs" dxfId="0" priority="285" operator="equal">
      <formula>0</formula>
    </cfRule>
    <cfRule type="cellIs" dxfId="1" priority="286" operator="equal">
      <formula>1</formula>
    </cfRule>
  </conditionalFormatting>
  <conditionalFormatting sqref="D2">
    <cfRule type="colorScale" priority="25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00">
    <cfRule type="colorScale" priority="3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03">
    <cfRule type="colorScale" priority="2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06:G206">
    <cfRule type="cellIs" dxfId="0" priority="295" operator="equal">
      <formula>0</formula>
    </cfRule>
    <cfRule type="cellIs" dxfId="1" priority="296" operator="equal">
      <formula>1</formula>
    </cfRule>
  </conditionalFormatting>
  <conditionalFormatting sqref="D207">
    <cfRule type="colorScale" priority="3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10">
    <cfRule type="colorScale" priority="3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13:G213">
    <cfRule type="cellIs" dxfId="0" priority="305" operator="equal">
      <formula>0</formula>
    </cfRule>
    <cfRule type="cellIs" dxfId="1" priority="306" operator="equal">
      <formula>1</formula>
    </cfRule>
  </conditionalFormatting>
  <conditionalFormatting sqref="D214">
    <cfRule type="colorScale" priority="3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17">
    <cfRule type="colorScale" priority="3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1:G21">
    <cfRule type="cellIs" dxfId="0" priority="11" operator="equal">
      <formula>0</formula>
    </cfRule>
    <cfRule type="cellIs" dxfId="1" priority="12" operator="equal">
      <formula>1</formula>
    </cfRule>
  </conditionalFormatting>
  <conditionalFormatting sqref="D220:G220">
    <cfRule type="cellIs" dxfId="0" priority="315" operator="equal">
      <formula>0</formula>
    </cfRule>
    <cfRule type="cellIs" dxfId="1" priority="316" operator="equal">
      <formula>1</formula>
    </cfRule>
  </conditionalFormatting>
  <conditionalFormatting sqref="D221:G221">
    <cfRule type="cellIs" dxfId="0" priority="317" operator="equal">
      <formula>0</formula>
    </cfRule>
    <cfRule type="cellIs" dxfId="1" priority="318" operator="equal">
      <formula>1</formula>
    </cfRule>
  </conditionalFormatting>
  <conditionalFormatting sqref="D222">
    <cfRule type="colorScale" priority="3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25">
    <cfRule type="colorScale" priority="3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28:G228">
    <cfRule type="cellIs" dxfId="0" priority="327" operator="equal">
      <formula>0</formula>
    </cfRule>
    <cfRule type="cellIs" dxfId="1" priority="328" operator="equal">
      <formula>1</formula>
    </cfRule>
  </conditionalFormatting>
  <conditionalFormatting sqref="D229:G229">
    <cfRule type="cellIs" dxfId="0" priority="329" operator="equal">
      <formula>0</formula>
    </cfRule>
    <cfRule type="cellIs" dxfId="1" priority="330" operator="equal">
      <formula>1</formula>
    </cfRule>
  </conditionalFormatting>
  <conditionalFormatting sqref="D22:G22">
    <cfRule type="cellIs" dxfId="0" priority="13" operator="equal">
      <formula>0</formula>
    </cfRule>
    <cfRule type="cellIs" dxfId="1" priority="14" operator="equal">
      <formula>1</formula>
    </cfRule>
  </conditionalFormatting>
  <conditionalFormatting sqref="D23">
    <cfRule type="colorScale" priority="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30">
    <cfRule type="colorScale" priority="3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33">
    <cfRule type="colorScale" priority="3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36:G236">
    <cfRule type="cellIs" dxfId="0" priority="339" operator="equal">
      <formula>0</formula>
    </cfRule>
    <cfRule type="cellIs" dxfId="1" priority="340" operator="equal">
      <formula>1</formula>
    </cfRule>
  </conditionalFormatting>
  <conditionalFormatting sqref="D237:G237">
    <cfRule type="cellIs" dxfId="0" priority="341" operator="equal">
      <formula>0</formula>
    </cfRule>
    <cfRule type="cellIs" dxfId="1" priority="342" operator="equal">
      <formula>1</formula>
    </cfRule>
  </conditionalFormatting>
  <conditionalFormatting sqref="D238">
    <cfRule type="colorScale" priority="3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41">
    <cfRule type="colorScale" priority="3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44:G244">
    <cfRule type="cellIs" dxfId="0" priority="351" operator="equal">
      <formula>0</formula>
    </cfRule>
    <cfRule type="cellIs" dxfId="1" priority="352" operator="equal">
      <formula>1</formula>
    </cfRule>
  </conditionalFormatting>
  <conditionalFormatting sqref="D245:G245">
    <cfRule type="cellIs" dxfId="0" priority="353" operator="equal">
      <formula>0</formula>
    </cfRule>
    <cfRule type="cellIs" dxfId="1" priority="354" operator="equal">
      <formula>1</formula>
    </cfRule>
  </conditionalFormatting>
  <conditionalFormatting sqref="D246:G246">
    <cfRule type="cellIs" dxfId="0" priority="355" operator="equal">
      <formula>0</formula>
    </cfRule>
    <cfRule type="cellIs" dxfId="1" priority="356" operator="equal">
      <formula>1</formula>
    </cfRule>
  </conditionalFormatting>
  <conditionalFormatting sqref="D247:G247">
    <cfRule type="cellIs" dxfId="0" priority="357" operator="equal">
      <formula>0</formula>
    </cfRule>
    <cfRule type="cellIs" dxfId="1" priority="358" operator="equal">
      <formula>1</formula>
    </cfRule>
  </conditionalFormatting>
  <conditionalFormatting sqref="D248:G248">
    <cfRule type="cellIs" dxfId="0" priority="359" operator="equal">
      <formula>0</formula>
    </cfRule>
    <cfRule type="cellIs" dxfId="1" priority="360" operator="equal">
      <formula>1</formula>
    </cfRule>
  </conditionalFormatting>
  <conditionalFormatting sqref="D249:G249">
    <cfRule type="cellIs" dxfId="0" priority="361" operator="equal">
      <formula>0</formula>
    </cfRule>
    <cfRule type="cellIs" dxfId="1" priority="362" operator="equal">
      <formula>1</formula>
    </cfRule>
  </conditionalFormatting>
  <conditionalFormatting sqref="D250:G250">
    <cfRule type="cellIs" dxfId="0" priority="363" operator="equal">
      <formula>0</formula>
    </cfRule>
    <cfRule type="cellIs" dxfId="1" priority="364" operator="equal">
      <formula>1</formula>
    </cfRule>
  </conditionalFormatting>
  <conditionalFormatting sqref="D251:G251">
    <cfRule type="cellIs" dxfId="0" priority="365" operator="equal">
      <formula>0</formula>
    </cfRule>
    <cfRule type="cellIs" dxfId="1" priority="366" operator="equal">
      <formula>1</formula>
    </cfRule>
  </conditionalFormatting>
  <conditionalFormatting sqref="D252:G252">
    <cfRule type="cellIs" dxfId="0" priority="367" operator="equal">
      <formula>0</formula>
    </cfRule>
    <cfRule type="cellIs" dxfId="1" priority="368" operator="equal">
      <formula>1</formula>
    </cfRule>
  </conditionalFormatting>
  <conditionalFormatting sqref="D253:G253">
    <cfRule type="cellIs" dxfId="0" priority="369" operator="equal">
      <formula>0</formula>
    </cfRule>
    <cfRule type="cellIs" dxfId="1" priority="370" operator="equal">
      <formula>1</formula>
    </cfRule>
  </conditionalFormatting>
  <conditionalFormatting sqref="D254:G254">
    <cfRule type="cellIs" dxfId="0" priority="371" operator="equal">
      <formula>0</formula>
    </cfRule>
    <cfRule type="cellIs" dxfId="1" priority="372" operator="equal">
      <formula>1</formula>
    </cfRule>
  </conditionalFormatting>
  <conditionalFormatting sqref="D255">
    <cfRule type="colorScale" priority="3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58">
    <cfRule type="colorScale" priority="3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61:G261">
    <cfRule type="cellIs" dxfId="0" priority="381" operator="equal">
      <formula>0</formula>
    </cfRule>
    <cfRule type="cellIs" dxfId="1" priority="382" operator="equal">
      <formula>1</formula>
    </cfRule>
  </conditionalFormatting>
  <conditionalFormatting sqref="D262">
    <cfRule type="colorScale" priority="3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65">
    <cfRule type="colorScale" priority="3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68:G268">
    <cfRule type="cellIs" dxfId="0" priority="391" operator="equal">
      <formula>0</formula>
    </cfRule>
    <cfRule type="cellIs" dxfId="1" priority="392" operator="equal">
      <formula>1</formula>
    </cfRule>
  </conditionalFormatting>
  <conditionalFormatting sqref="D269:G269">
    <cfRule type="cellIs" dxfId="0" priority="393" operator="equal">
      <formula>0</formula>
    </cfRule>
    <cfRule type="cellIs" dxfId="1" priority="394" operator="equal">
      <formula>1</formula>
    </cfRule>
  </conditionalFormatting>
  <conditionalFormatting sqref="D26:G26">
    <cfRule type="cellIs" dxfId="0" priority="19" operator="equal">
      <formula>0</formula>
    </cfRule>
    <cfRule type="cellIs" dxfId="1" priority="20" operator="equal">
      <formula>1</formula>
    </cfRule>
  </conditionalFormatting>
  <conditionalFormatting sqref="D27">
    <cfRule type="colorScale" priority="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70">
    <cfRule type="colorScale" priority="4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73">
    <cfRule type="colorScale" priority="4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76:G276">
    <cfRule type="cellIs" dxfId="0" priority="403" operator="equal">
      <formula>0</formula>
    </cfRule>
    <cfRule type="cellIs" dxfId="1" priority="404" operator="equal">
      <formula>1</formula>
    </cfRule>
  </conditionalFormatting>
  <conditionalFormatting sqref="D277">
    <cfRule type="colorScale" priority="4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80:G280">
    <cfRule type="cellIs" dxfId="0" priority="409" operator="equal">
      <formula>0</formula>
    </cfRule>
    <cfRule type="cellIs" dxfId="1" priority="410" operator="equal">
      <formula>1</formula>
    </cfRule>
  </conditionalFormatting>
  <conditionalFormatting sqref="D281">
    <cfRule type="colorScale" priority="4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84">
    <cfRule type="colorScale" priority="4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87:G287">
    <cfRule type="cellIs" dxfId="0" priority="419" operator="equal">
      <formula>0</formula>
    </cfRule>
    <cfRule type="cellIs" dxfId="1" priority="420" operator="equal">
      <formula>1</formula>
    </cfRule>
  </conditionalFormatting>
  <conditionalFormatting sqref="D288">
    <cfRule type="colorScale" priority="4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91">
    <cfRule type="colorScale" priority="4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94:G294">
    <cfRule type="cellIs" dxfId="0" priority="429" operator="equal">
      <formula>0</formula>
    </cfRule>
    <cfRule type="cellIs" dxfId="1" priority="430" operator="equal">
      <formula>1</formula>
    </cfRule>
  </conditionalFormatting>
  <conditionalFormatting sqref="D295">
    <cfRule type="colorScale" priority="4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298">
    <cfRule type="colorScale" priority="4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0">
    <cfRule type="colorScale" priority="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01:G301">
    <cfRule type="cellIs" dxfId="0" priority="439" operator="equal">
      <formula>0</formula>
    </cfRule>
    <cfRule type="cellIs" dxfId="1" priority="440" operator="equal">
      <formula>1</formula>
    </cfRule>
  </conditionalFormatting>
  <conditionalFormatting sqref="D302">
    <cfRule type="colorScale" priority="4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05">
    <cfRule type="colorScale" priority="4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08:G308">
    <cfRule type="cellIs" dxfId="0" priority="449" operator="equal">
      <formula>0</formula>
    </cfRule>
    <cfRule type="cellIs" dxfId="1" priority="450" operator="equal">
      <formula>1</formula>
    </cfRule>
  </conditionalFormatting>
  <conditionalFormatting sqref="D309:G309">
    <cfRule type="cellIs" dxfId="0" priority="451" operator="equal">
      <formula>0</formula>
    </cfRule>
    <cfRule type="cellIs" dxfId="1" priority="452" operator="equal">
      <formula>1</formula>
    </cfRule>
  </conditionalFormatting>
  <conditionalFormatting sqref="D310:G310">
    <cfRule type="cellIs" dxfId="0" priority="453" operator="equal">
      <formula>0</formula>
    </cfRule>
    <cfRule type="cellIs" dxfId="1" priority="454" operator="equal">
      <formula>1</formula>
    </cfRule>
  </conditionalFormatting>
  <conditionalFormatting sqref="D311:G311">
    <cfRule type="cellIs" dxfId="0" priority="455" operator="equal">
      <formula>0</formula>
    </cfRule>
    <cfRule type="cellIs" dxfId="1" priority="456" operator="equal">
      <formula>1</formula>
    </cfRule>
  </conditionalFormatting>
  <conditionalFormatting sqref="D312:G312">
    <cfRule type="cellIs" dxfId="0" priority="457" operator="equal">
      <formula>0</formula>
    </cfRule>
    <cfRule type="cellIs" dxfId="1" priority="458" operator="equal">
      <formula>1</formula>
    </cfRule>
  </conditionalFormatting>
  <conditionalFormatting sqref="D313:G313">
    <cfRule type="cellIs" dxfId="0" priority="459" operator="equal">
      <formula>0</formula>
    </cfRule>
    <cfRule type="cellIs" dxfId="1" priority="460" operator="equal">
      <formula>1</formula>
    </cfRule>
  </conditionalFormatting>
  <conditionalFormatting sqref="D314:G314">
    <cfRule type="cellIs" dxfId="0" priority="461" operator="equal">
      <formula>0</formula>
    </cfRule>
    <cfRule type="cellIs" dxfId="1" priority="462" operator="equal">
      <formula>1</formula>
    </cfRule>
  </conditionalFormatting>
  <conditionalFormatting sqref="D315:G315">
    <cfRule type="cellIs" dxfId="0" priority="463" operator="equal">
      <formula>0</formula>
    </cfRule>
    <cfRule type="cellIs" dxfId="1" priority="464" operator="equal">
      <formula>1</formula>
    </cfRule>
  </conditionalFormatting>
  <conditionalFormatting sqref="D316:G316">
    <cfRule type="cellIs" dxfId="0" priority="465" operator="equal">
      <formula>0</formula>
    </cfRule>
    <cfRule type="cellIs" dxfId="1" priority="466" operator="equal">
      <formula>1</formula>
    </cfRule>
  </conditionalFormatting>
  <conditionalFormatting sqref="D317:G317">
    <cfRule type="cellIs" dxfId="0" priority="467" operator="equal">
      <formula>0</formula>
    </cfRule>
    <cfRule type="cellIs" dxfId="1" priority="468" operator="equal">
      <formula>1</formula>
    </cfRule>
  </conditionalFormatting>
  <conditionalFormatting sqref="D318">
    <cfRule type="colorScale" priority="4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21:G321">
    <cfRule type="cellIs" dxfId="0" priority="473" operator="equal">
      <formula>0</formula>
    </cfRule>
    <cfRule type="cellIs" dxfId="1" priority="474" operator="equal">
      <formula>1</formula>
    </cfRule>
  </conditionalFormatting>
  <conditionalFormatting sqref="D322:G322">
    <cfRule type="cellIs" dxfId="0" priority="475" operator="equal">
      <formula>0</formula>
    </cfRule>
    <cfRule type="cellIs" dxfId="1" priority="476" operator="equal">
      <formula>1</formula>
    </cfRule>
  </conditionalFormatting>
  <conditionalFormatting sqref="D323">
    <cfRule type="colorScale" priority="4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26:G326">
    <cfRule type="cellIs" dxfId="0" priority="481" operator="equal">
      <formula>0</formula>
    </cfRule>
    <cfRule type="cellIs" dxfId="1" priority="482" operator="equal">
      <formula>1</formula>
    </cfRule>
  </conditionalFormatting>
  <conditionalFormatting sqref="D327">
    <cfRule type="colorScale" priority="4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30:G330">
    <cfRule type="cellIs" dxfId="0" priority="487" operator="equal">
      <formula>0</formula>
    </cfRule>
    <cfRule type="cellIs" dxfId="1" priority="488" operator="equal">
      <formula>1</formula>
    </cfRule>
  </conditionalFormatting>
  <conditionalFormatting sqref="D331:G331">
    <cfRule type="cellIs" dxfId="0" priority="489" operator="equal">
      <formula>0</formula>
    </cfRule>
    <cfRule type="cellIs" dxfId="1" priority="490" operator="equal">
      <formula>1</formula>
    </cfRule>
  </conditionalFormatting>
  <conditionalFormatting sqref="D332">
    <cfRule type="colorScale" priority="5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35">
    <cfRule type="colorScale" priority="5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38:G338">
    <cfRule type="cellIs" dxfId="0" priority="499" operator="equal">
      <formula>0</formula>
    </cfRule>
    <cfRule type="cellIs" dxfId="1" priority="500" operator="equal">
      <formula>1</formula>
    </cfRule>
  </conditionalFormatting>
  <conditionalFormatting sqref="D339">
    <cfRule type="colorScale" priority="5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3:G33">
    <cfRule type="cellIs" dxfId="0" priority="29" operator="equal">
      <formula>0</formula>
    </cfRule>
    <cfRule type="cellIs" dxfId="1" priority="30" operator="equal">
      <formula>1</formula>
    </cfRule>
  </conditionalFormatting>
  <conditionalFormatting sqref="D342">
    <cfRule type="colorScale" priority="5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45:G345">
    <cfRule type="cellIs" dxfId="0" priority="509" operator="equal">
      <formula>0</formula>
    </cfRule>
    <cfRule type="cellIs" dxfId="1" priority="510" operator="equal">
      <formula>1</formula>
    </cfRule>
  </conditionalFormatting>
  <conditionalFormatting sqref="D346">
    <cfRule type="colorScale" priority="5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49">
    <cfRule type="colorScale" priority="5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4:G34">
    <cfRule type="cellIs" dxfId="0" priority="31" operator="equal">
      <formula>0</formula>
    </cfRule>
    <cfRule type="cellIs" dxfId="1" priority="32" operator="equal">
      <formula>1</formula>
    </cfRule>
  </conditionalFormatting>
  <conditionalFormatting sqref="D352:G352">
    <cfRule type="cellIs" dxfId="0" priority="519" operator="equal">
      <formula>0</formula>
    </cfRule>
    <cfRule type="cellIs" dxfId="1" priority="520" operator="equal">
      <formula>1</formula>
    </cfRule>
  </conditionalFormatting>
  <conditionalFormatting sqref="D353">
    <cfRule type="colorScale" priority="5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56">
    <cfRule type="colorScale" priority="5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59:G359">
    <cfRule type="cellIs" dxfId="0" priority="529" operator="equal">
      <formula>0</formula>
    </cfRule>
    <cfRule type="cellIs" dxfId="1" priority="530" operator="equal">
      <formula>1</formula>
    </cfRule>
  </conditionalFormatting>
  <conditionalFormatting sqref="D35:G35">
    <cfRule type="cellIs" dxfId="0" priority="33" operator="equal">
      <formula>0</formula>
    </cfRule>
    <cfRule type="cellIs" dxfId="1" priority="34" operator="equal">
      <formula>1</formula>
    </cfRule>
  </conditionalFormatting>
  <conditionalFormatting sqref="D360:G360">
    <cfRule type="cellIs" dxfId="0" priority="531" operator="equal">
      <formula>0</formula>
    </cfRule>
    <cfRule type="cellIs" dxfId="1" priority="532" operator="equal">
      <formula>1</formula>
    </cfRule>
  </conditionalFormatting>
  <conditionalFormatting sqref="D361:G361">
    <cfRule type="cellIs" dxfId="0" priority="533" operator="equal">
      <formula>0</formula>
    </cfRule>
    <cfRule type="cellIs" dxfId="1" priority="534" operator="equal">
      <formula>1</formula>
    </cfRule>
  </conditionalFormatting>
  <conditionalFormatting sqref="D362">
    <cfRule type="colorScale" priority="5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65">
    <cfRule type="colorScale" priority="5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68:G368">
    <cfRule type="cellIs" dxfId="0" priority="543" operator="equal">
      <formula>0</formula>
    </cfRule>
    <cfRule type="cellIs" dxfId="1" priority="544" operator="equal">
      <formula>1</formula>
    </cfRule>
  </conditionalFormatting>
  <conditionalFormatting sqref="D369:G369">
    <cfRule type="cellIs" dxfId="0" priority="545" operator="equal">
      <formula>0</formula>
    </cfRule>
    <cfRule type="cellIs" dxfId="1" priority="546" operator="equal">
      <formula>1</formula>
    </cfRule>
  </conditionalFormatting>
  <conditionalFormatting sqref="D36:G36">
    <cfRule type="cellIs" dxfId="0" priority="35" operator="equal">
      <formula>0</formula>
    </cfRule>
    <cfRule type="cellIs" dxfId="1" priority="36" operator="equal">
      <formula>1</formula>
    </cfRule>
  </conditionalFormatting>
  <conditionalFormatting sqref="D37">
    <cfRule type="colorScale" priority="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70:G370">
    <cfRule type="cellIs" dxfId="0" priority="547" operator="equal">
      <formula>0</formula>
    </cfRule>
    <cfRule type="cellIs" dxfId="1" priority="548" operator="equal">
      <formula>1</formula>
    </cfRule>
  </conditionalFormatting>
  <conditionalFormatting sqref="D371">
    <cfRule type="colorScale" priority="5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74">
    <cfRule type="colorScale" priority="5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77:G377">
    <cfRule type="cellIs" dxfId="0" priority="557" operator="equal">
      <formula>0</formula>
    </cfRule>
    <cfRule type="cellIs" dxfId="1" priority="558" operator="equal">
      <formula>1</formula>
    </cfRule>
  </conditionalFormatting>
  <conditionalFormatting sqref="D378:G378">
    <cfRule type="cellIs" dxfId="0" priority="559" operator="equal">
      <formula>0</formula>
    </cfRule>
    <cfRule type="cellIs" dxfId="1" priority="560" operator="equal">
      <formula>1</formula>
    </cfRule>
  </conditionalFormatting>
  <conditionalFormatting sqref="D379:G379">
    <cfRule type="cellIs" dxfId="0" priority="561" operator="equal">
      <formula>0</formula>
    </cfRule>
    <cfRule type="cellIs" dxfId="1" priority="562" operator="equal">
      <formula>1</formula>
    </cfRule>
  </conditionalFormatting>
  <conditionalFormatting sqref="D380:G380">
    <cfRule type="cellIs" dxfId="0" priority="563" operator="equal">
      <formula>0</formula>
    </cfRule>
    <cfRule type="cellIs" dxfId="1" priority="564" operator="equal">
      <formula>1</formula>
    </cfRule>
  </conditionalFormatting>
  <conditionalFormatting sqref="D381:G381">
    <cfRule type="cellIs" dxfId="0" priority="565" operator="equal">
      <formula>0</formula>
    </cfRule>
    <cfRule type="cellIs" dxfId="1" priority="566" operator="equal">
      <formula>1</formula>
    </cfRule>
  </conditionalFormatting>
  <conditionalFormatting sqref="D382:G382">
    <cfRule type="cellIs" dxfId="0" priority="567" operator="equal">
      <formula>0</formula>
    </cfRule>
    <cfRule type="cellIs" dxfId="1" priority="568" operator="equal">
      <formula>1</formula>
    </cfRule>
  </conditionalFormatting>
  <conditionalFormatting sqref="D383:G383">
    <cfRule type="cellIs" dxfId="0" priority="569" operator="equal">
      <formula>0</formula>
    </cfRule>
    <cfRule type="cellIs" dxfId="1" priority="570" operator="equal">
      <formula>1</formula>
    </cfRule>
  </conditionalFormatting>
  <conditionalFormatting sqref="D384:G384">
    <cfRule type="cellIs" dxfId="0" priority="571" operator="equal">
      <formula>0</formula>
    </cfRule>
    <cfRule type="cellIs" dxfId="1" priority="572" operator="equal">
      <formula>1</formula>
    </cfRule>
  </conditionalFormatting>
  <conditionalFormatting sqref="D385:G385">
    <cfRule type="cellIs" dxfId="0" priority="573" operator="equal">
      <formula>0</formula>
    </cfRule>
    <cfRule type="cellIs" dxfId="1" priority="574" operator="equal">
      <formula>1</formula>
    </cfRule>
  </conditionalFormatting>
  <conditionalFormatting sqref="D386:G386">
    <cfRule type="cellIs" dxfId="0" priority="575" operator="equal">
      <formula>0</formula>
    </cfRule>
    <cfRule type="cellIs" dxfId="1" priority="576" operator="equal">
      <formula>1</formula>
    </cfRule>
  </conditionalFormatting>
  <conditionalFormatting sqref="D387:G387">
    <cfRule type="cellIs" dxfId="0" priority="577" operator="equal">
      <formula>0</formula>
    </cfRule>
    <cfRule type="cellIs" dxfId="1" priority="578" operator="equal">
      <formula>1</formula>
    </cfRule>
  </conditionalFormatting>
  <conditionalFormatting sqref="D388">
    <cfRule type="colorScale" priority="6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91">
    <cfRule type="colorScale" priority="6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394:G394">
    <cfRule type="cellIs" dxfId="0" priority="587" operator="equal">
      <formula>0</formula>
    </cfRule>
    <cfRule type="cellIs" dxfId="1" priority="588" operator="equal">
      <formula>1</formula>
    </cfRule>
  </conditionalFormatting>
  <conditionalFormatting sqref="D395:G395">
    <cfRule type="cellIs" dxfId="0" priority="589" operator="equal">
      <formula>0</formula>
    </cfRule>
    <cfRule type="cellIs" dxfId="1" priority="590" operator="equal">
      <formula>1</formula>
    </cfRule>
  </conditionalFormatting>
  <conditionalFormatting sqref="D396:G396">
    <cfRule type="cellIs" dxfId="0" priority="591" operator="equal">
      <formula>0</formula>
    </cfRule>
    <cfRule type="cellIs" dxfId="1" priority="592" operator="equal">
      <formula>1</formula>
    </cfRule>
  </conditionalFormatting>
  <conditionalFormatting sqref="D397:G397">
    <cfRule type="cellIs" dxfId="0" priority="593" operator="equal">
      <formula>0</formula>
    </cfRule>
    <cfRule type="cellIs" dxfId="1" priority="594" operator="equal">
      <formula>1</formula>
    </cfRule>
  </conditionalFormatting>
  <conditionalFormatting sqref="D398:G398">
    <cfRule type="cellIs" dxfId="0" priority="595" operator="equal">
      <formula>0</formula>
    </cfRule>
    <cfRule type="cellIs" dxfId="1" priority="596" operator="equal">
      <formula>1</formula>
    </cfRule>
  </conditionalFormatting>
  <conditionalFormatting sqref="D399:G399">
    <cfRule type="cellIs" dxfId="0" priority="597" operator="equal">
      <formula>0</formula>
    </cfRule>
    <cfRule type="cellIs" dxfId="1" priority="598" operator="equal">
      <formula>1</formula>
    </cfRule>
  </conditionalFormatting>
  <conditionalFormatting sqref="D40">
    <cfRule type="colorScale" priority="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00:G400">
    <cfRule type="cellIs" dxfId="0" priority="599" operator="equal">
      <formula>0</formula>
    </cfRule>
    <cfRule type="cellIs" dxfId="1" priority="600" operator="equal">
      <formula>1</formula>
    </cfRule>
  </conditionalFormatting>
  <conditionalFormatting sqref="D401:G401">
    <cfRule type="cellIs" dxfId="0" priority="601" operator="equal">
      <formula>0</formula>
    </cfRule>
    <cfRule type="cellIs" dxfId="1" priority="602" operator="equal">
      <formula>1</formula>
    </cfRule>
  </conditionalFormatting>
  <conditionalFormatting sqref="D402:G402">
    <cfRule type="cellIs" dxfId="0" priority="603" operator="equal">
      <formula>0</formula>
    </cfRule>
    <cfRule type="cellIs" dxfId="1" priority="604" operator="equal">
      <formula>1</formula>
    </cfRule>
  </conditionalFormatting>
  <conditionalFormatting sqref="D403:G403">
    <cfRule type="cellIs" dxfId="0" priority="605" operator="equal">
      <formula>0</formula>
    </cfRule>
    <cfRule type="cellIs" dxfId="1" priority="606" operator="equal">
      <formula>1</formula>
    </cfRule>
  </conditionalFormatting>
  <conditionalFormatting sqref="D404:G404">
    <cfRule type="cellIs" dxfId="0" priority="607" operator="equal">
      <formula>0</formula>
    </cfRule>
    <cfRule type="cellIs" dxfId="1" priority="608" operator="equal">
      <formula>1</formula>
    </cfRule>
  </conditionalFormatting>
  <conditionalFormatting sqref="D405">
    <cfRule type="colorScale" priority="6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08">
    <cfRule type="colorScale" priority="6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11:G411">
    <cfRule type="cellIs" dxfId="0" priority="617" operator="equal">
      <formula>0</formula>
    </cfRule>
    <cfRule type="cellIs" dxfId="1" priority="618" operator="equal">
      <formula>1</formula>
    </cfRule>
  </conditionalFormatting>
  <conditionalFormatting sqref="D412">
    <cfRule type="colorScale" priority="6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15">
    <cfRule type="colorScale" priority="6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18:G418">
    <cfRule type="cellIs" dxfId="0" priority="627" operator="equal">
      <formula>0</formula>
    </cfRule>
    <cfRule type="cellIs" dxfId="1" priority="628" operator="equal">
      <formula>1</formula>
    </cfRule>
  </conditionalFormatting>
  <conditionalFormatting sqref="D419:G419">
    <cfRule type="cellIs" dxfId="0" priority="629" operator="equal">
      <formula>0</formula>
    </cfRule>
    <cfRule type="cellIs" dxfId="1" priority="630" operator="equal">
      <formula>1</formula>
    </cfRule>
  </conditionalFormatting>
  <conditionalFormatting sqref="D420">
    <cfRule type="colorScale" priority="6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23">
    <cfRule type="colorScale" priority="6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26:G426">
    <cfRule type="cellIs" dxfId="0" priority="639" operator="equal">
      <formula>0</formula>
    </cfRule>
    <cfRule type="cellIs" dxfId="1" priority="640" operator="equal">
      <formula>1</formula>
    </cfRule>
  </conditionalFormatting>
  <conditionalFormatting sqref="D427">
    <cfRule type="colorScale" priority="6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30:G430">
    <cfRule type="cellIs" dxfId="0" priority="645" operator="equal">
      <formula>0</formula>
    </cfRule>
    <cfRule type="cellIs" dxfId="1" priority="646" operator="equal">
      <formula>1</formula>
    </cfRule>
  </conditionalFormatting>
  <conditionalFormatting sqref="D431">
    <cfRule type="colorScale" priority="6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34">
    <cfRule type="colorScale" priority="6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37:G437">
    <cfRule type="cellIs" dxfId="0" priority="655" operator="equal">
      <formula>0</formula>
    </cfRule>
    <cfRule type="cellIs" dxfId="1" priority="656" operator="equal">
      <formula>1</formula>
    </cfRule>
  </conditionalFormatting>
  <conditionalFormatting sqref="D438">
    <cfRule type="colorScale" priority="6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3:G43">
    <cfRule type="cellIs" dxfId="0" priority="45" operator="equal">
      <formula>0</formula>
    </cfRule>
    <cfRule type="cellIs" dxfId="1" priority="46" operator="equal">
      <formula>1</formula>
    </cfRule>
  </conditionalFormatting>
  <conditionalFormatting sqref="D44">
    <cfRule type="colorScale" priority="1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41">
    <cfRule type="colorScale" priority="6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44:G444">
    <cfRule type="cellIs" dxfId="0" priority="665" operator="equal">
      <formula>0</formula>
    </cfRule>
    <cfRule type="cellIs" dxfId="1" priority="666" operator="equal">
      <formula>1</formula>
    </cfRule>
  </conditionalFormatting>
  <conditionalFormatting sqref="D445:G445">
    <cfRule type="cellIs" dxfId="0" priority="667" operator="equal">
      <formula>0</formula>
    </cfRule>
    <cfRule type="cellIs" dxfId="1" priority="668" operator="equal">
      <formula>1</formula>
    </cfRule>
  </conditionalFormatting>
  <conditionalFormatting sqref="D446:G446">
    <cfRule type="cellIs" dxfId="0" priority="669" operator="equal">
      <formula>0</formula>
    </cfRule>
    <cfRule type="cellIs" dxfId="1" priority="670" operator="equal">
      <formula>1</formula>
    </cfRule>
  </conditionalFormatting>
  <conditionalFormatting sqref="D447:G447">
    <cfRule type="cellIs" dxfId="0" priority="671" operator="equal">
      <formula>0</formula>
    </cfRule>
    <cfRule type="cellIs" dxfId="1" priority="672" operator="equal">
      <formula>1</formula>
    </cfRule>
  </conditionalFormatting>
  <conditionalFormatting sqref="D448:G448">
    <cfRule type="cellIs" dxfId="0" priority="673" operator="equal">
      <formula>0</formula>
    </cfRule>
    <cfRule type="cellIs" dxfId="1" priority="674" operator="equal">
      <formula>1</formula>
    </cfRule>
  </conditionalFormatting>
  <conditionalFormatting sqref="D449:G449">
    <cfRule type="cellIs" dxfId="0" priority="675" operator="equal">
      <formula>0</formula>
    </cfRule>
    <cfRule type="cellIs" dxfId="1" priority="676" operator="equal">
      <formula>1</formula>
    </cfRule>
  </conditionalFormatting>
  <conditionalFormatting sqref="D450:G450">
    <cfRule type="cellIs" dxfId="0" priority="677" operator="equal">
      <formula>0</formula>
    </cfRule>
    <cfRule type="cellIs" dxfId="1" priority="678" operator="equal">
      <formula>1</formula>
    </cfRule>
  </conditionalFormatting>
  <conditionalFormatting sqref="D451">
    <cfRule type="colorScale" priority="6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54">
    <cfRule type="colorScale" priority="6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57:G457">
    <cfRule type="cellIs" dxfId="0" priority="687" operator="equal">
      <formula>0</formula>
    </cfRule>
    <cfRule type="cellIs" dxfId="1" priority="688" operator="equal">
      <formula>1</formula>
    </cfRule>
  </conditionalFormatting>
  <conditionalFormatting sqref="D458">
    <cfRule type="colorScale" priority="8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61">
    <cfRule type="colorScale" priority="7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64:G464">
    <cfRule type="cellIs" dxfId="0" priority="697" operator="equal">
      <formula>0</formula>
    </cfRule>
    <cfRule type="cellIs" dxfId="1" priority="698" operator="equal">
      <formula>1</formula>
    </cfRule>
  </conditionalFormatting>
  <conditionalFormatting sqref="D465:G465">
    <cfRule type="cellIs" dxfId="0" priority="699" operator="equal">
      <formula>0</formula>
    </cfRule>
    <cfRule type="cellIs" dxfId="1" priority="700" operator="equal">
      <formula>1</formula>
    </cfRule>
  </conditionalFormatting>
  <conditionalFormatting sqref="D466:G466">
    <cfRule type="cellIs" dxfId="0" priority="701" operator="equal">
      <formula>0</formula>
    </cfRule>
    <cfRule type="cellIs" dxfId="1" priority="702" operator="equal">
      <formula>1</formula>
    </cfRule>
  </conditionalFormatting>
  <conditionalFormatting sqref="D467:G467">
    <cfRule type="cellIs" dxfId="0" priority="703" operator="equal">
      <formula>0</formula>
    </cfRule>
    <cfRule type="cellIs" dxfId="1" priority="704" operator="equal">
      <formula>1</formula>
    </cfRule>
  </conditionalFormatting>
  <conditionalFormatting sqref="D468:G468">
    <cfRule type="cellIs" dxfId="0" priority="705" operator="equal">
      <formula>0</formula>
    </cfRule>
    <cfRule type="cellIs" dxfId="1" priority="706" operator="equal">
      <formula>1</formula>
    </cfRule>
  </conditionalFormatting>
  <conditionalFormatting sqref="D469:G469">
    <cfRule type="cellIs" dxfId="0" priority="707" operator="equal">
      <formula>0</formula>
    </cfRule>
    <cfRule type="cellIs" dxfId="1" priority="708" operator="equal">
      <formula>1</formula>
    </cfRule>
  </conditionalFormatting>
  <conditionalFormatting sqref="D47">
    <cfRule type="colorScale" priority="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70:G470">
    <cfRule type="cellIs" dxfId="0" priority="709" operator="equal">
      <formula>0</formula>
    </cfRule>
    <cfRule type="cellIs" dxfId="1" priority="710" operator="equal">
      <formula>1</formula>
    </cfRule>
  </conditionalFormatting>
  <conditionalFormatting sqref="D471">
    <cfRule type="colorScale" priority="7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74:G474">
    <cfRule type="cellIs" dxfId="0" priority="715" operator="equal">
      <formula>0</formula>
    </cfRule>
    <cfRule type="cellIs" dxfId="1" priority="716" operator="equal">
      <formula>1</formula>
    </cfRule>
  </conditionalFormatting>
  <conditionalFormatting sqref="D475:G475">
    <cfRule type="cellIs" dxfId="0" priority="717" operator="equal">
      <formula>0</formula>
    </cfRule>
    <cfRule type="cellIs" dxfId="1" priority="718" operator="equal">
      <formula>1</formula>
    </cfRule>
  </conditionalFormatting>
  <conditionalFormatting sqref="D476:G476">
    <cfRule type="cellIs" dxfId="0" priority="719" operator="equal">
      <formula>0</formula>
    </cfRule>
    <cfRule type="cellIs" dxfId="1" priority="720" operator="equal">
      <formula>1</formula>
    </cfRule>
  </conditionalFormatting>
  <conditionalFormatting sqref="D477:G477">
    <cfRule type="cellIs" dxfId="0" priority="721" operator="equal">
      <formula>0</formula>
    </cfRule>
    <cfRule type="cellIs" dxfId="1" priority="722" operator="equal">
      <formula>1</formula>
    </cfRule>
  </conditionalFormatting>
  <conditionalFormatting sqref="D478:G478">
    <cfRule type="cellIs" dxfId="0" priority="723" operator="equal">
      <formula>0</formula>
    </cfRule>
    <cfRule type="cellIs" dxfId="1" priority="724" operator="equal">
      <formula>1</formula>
    </cfRule>
  </conditionalFormatting>
  <conditionalFormatting sqref="D479:G479">
    <cfRule type="cellIs" dxfId="0" priority="725" operator="equal">
      <formula>0</formula>
    </cfRule>
    <cfRule type="cellIs" dxfId="1" priority="726" operator="equal">
      <formula>1</formula>
    </cfRule>
  </conditionalFormatting>
  <conditionalFormatting sqref="D480:G480">
    <cfRule type="cellIs" dxfId="0" priority="727" operator="equal">
      <formula>0</formula>
    </cfRule>
    <cfRule type="cellIs" dxfId="1" priority="728" operator="equal">
      <formula>1</formula>
    </cfRule>
  </conditionalFormatting>
  <conditionalFormatting sqref="D481:G481">
    <cfRule type="cellIs" dxfId="0" priority="729" operator="equal">
      <formula>0</formula>
    </cfRule>
    <cfRule type="cellIs" dxfId="1" priority="730" operator="equal">
      <formula>1</formula>
    </cfRule>
  </conditionalFormatting>
  <conditionalFormatting sqref="D482:G482">
    <cfRule type="cellIs" dxfId="0" priority="731" operator="equal">
      <formula>0</formula>
    </cfRule>
    <cfRule type="cellIs" dxfId="1" priority="732" operator="equal">
      <formula>1</formula>
    </cfRule>
  </conditionalFormatting>
  <conditionalFormatting sqref="D483:G483">
    <cfRule type="cellIs" dxfId="0" priority="733" operator="equal">
      <formula>0</formula>
    </cfRule>
    <cfRule type="cellIs" dxfId="1" priority="734" operator="equal">
      <formula>1</formula>
    </cfRule>
  </conditionalFormatting>
  <conditionalFormatting sqref="D484:G484">
    <cfRule type="cellIs" dxfId="0" priority="735" operator="equal">
      <formula>0</formula>
    </cfRule>
    <cfRule type="cellIs" dxfId="1" priority="736" operator="equal">
      <formula>1</formula>
    </cfRule>
  </conditionalFormatting>
  <conditionalFormatting sqref="D485:G485">
    <cfRule type="cellIs" dxfId="0" priority="737" operator="equal">
      <formula>0</formula>
    </cfRule>
    <cfRule type="cellIs" dxfId="1" priority="738" operator="equal">
      <formula>1</formula>
    </cfRule>
  </conditionalFormatting>
  <conditionalFormatting sqref="D486:G486">
    <cfRule type="cellIs" dxfId="0" priority="739" operator="equal">
      <formula>0</formula>
    </cfRule>
    <cfRule type="cellIs" dxfId="1" priority="740" operator="equal">
      <formula>1</formula>
    </cfRule>
  </conditionalFormatting>
  <conditionalFormatting sqref="D487:G487">
    <cfRule type="cellIs" dxfId="0" priority="741" operator="equal">
      <formula>0</formula>
    </cfRule>
    <cfRule type="cellIs" dxfId="1" priority="742" operator="equal">
      <formula>1</formula>
    </cfRule>
  </conditionalFormatting>
  <conditionalFormatting sqref="D488:G488">
    <cfRule type="cellIs" dxfId="0" priority="743" operator="equal">
      <formula>0</formula>
    </cfRule>
    <cfRule type="cellIs" dxfId="1" priority="744" operator="equal">
      <formula>1</formula>
    </cfRule>
  </conditionalFormatting>
  <conditionalFormatting sqref="D489:G489">
    <cfRule type="cellIs" dxfId="0" priority="745" operator="equal">
      <formula>0</formula>
    </cfRule>
    <cfRule type="cellIs" dxfId="1" priority="746" operator="equal">
      <formula>1</formula>
    </cfRule>
  </conditionalFormatting>
  <conditionalFormatting sqref="D490:G490">
    <cfRule type="cellIs" dxfId="0" priority="747" operator="equal">
      <formula>0</formula>
    </cfRule>
    <cfRule type="cellIs" dxfId="1" priority="748" operator="equal">
      <formula>1</formula>
    </cfRule>
  </conditionalFormatting>
  <conditionalFormatting sqref="D491">
    <cfRule type="colorScale" priority="7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94:G494">
    <cfRule type="cellIs" dxfId="0" priority="753" operator="equal">
      <formula>0</formula>
    </cfRule>
    <cfRule type="cellIs" dxfId="1" priority="754" operator="equal">
      <formula>1</formula>
    </cfRule>
  </conditionalFormatting>
  <conditionalFormatting sqref="D495:G495">
    <cfRule type="cellIs" dxfId="0" priority="755" operator="equal">
      <formula>0</formula>
    </cfRule>
    <cfRule type="cellIs" dxfId="1" priority="756" operator="equal">
      <formula>1</formula>
    </cfRule>
  </conditionalFormatting>
  <conditionalFormatting sqref="D496">
    <cfRule type="colorScale" priority="7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499:G499">
    <cfRule type="cellIs" dxfId="0" priority="761" operator="equal">
      <formula>0</formula>
    </cfRule>
    <cfRule type="cellIs" dxfId="1" priority="762" operator="equal">
      <formula>1</formula>
    </cfRule>
  </conditionalFormatting>
  <conditionalFormatting sqref="D5">
    <cfRule type="colorScale" priority="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0">
    <cfRule type="colorScale" priority="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00:G500">
    <cfRule type="cellIs" dxfId="0" priority="763" operator="equal">
      <formula>0</formula>
    </cfRule>
    <cfRule type="cellIs" dxfId="1" priority="764" operator="equal">
      <formula>1</formula>
    </cfRule>
  </conditionalFormatting>
  <conditionalFormatting sqref="D501">
    <cfRule type="colorScale" priority="7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04:G504">
    <cfRule type="cellIs" dxfId="0" priority="769" operator="equal">
      <formula>0</formula>
    </cfRule>
    <cfRule type="cellIs" dxfId="1" priority="770" operator="equal">
      <formula>1</formula>
    </cfRule>
  </conditionalFormatting>
  <conditionalFormatting sqref="D505:G505">
    <cfRule type="cellIs" dxfId="0" priority="771" operator="equal">
      <formula>0</formula>
    </cfRule>
    <cfRule type="cellIs" dxfId="1" priority="772" operator="equal">
      <formula>1</formula>
    </cfRule>
  </conditionalFormatting>
  <conditionalFormatting sqref="D506:G506">
    <cfRule type="cellIs" dxfId="0" priority="773" operator="equal">
      <formula>0</formula>
    </cfRule>
    <cfRule type="cellIs" dxfId="1" priority="774" operator="equal">
      <formula>1</formula>
    </cfRule>
  </conditionalFormatting>
  <conditionalFormatting sqref="D507:G507">
    <cfRule type="cellIs" dxfId="0" priority="775" operator="equal">
      <formula>0</formula>
    </cfRule>
    <cfRule type="cellIs" dxfId="1" priority="776" operator="equal">
      <formula>1</formula>
    </cfRule>
  </conditionalFormatting>
  <conditionalFormatting sqref="D508:G508">
    <cfRule type="cellIs" dxfId="0" priority="777" operator="equal">
      <formula>0</formula>
    </cfRule>
    <cfRule type="cellIs" dxfId="1" priority="778" operator="equal">
      <formula>1</formula>
    </cfRule>
  </conditionalFormatting>
  <conditionalFormatting sqref="D509">
    <cfRule type="colorScale" priority="7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12:G512">
    <cfRule type="cellIs" dxfId="0" priority="783" operator="equal">
      <formula>0</formula>
    </cfRule>
    <cfRule type="cellIs" dxfId="1" priority="784" operator="equal">
      <formula>1</formula>
    </cfRule>
  </conditionalFormatting>
  <conditionalFormatting sqref="D513:G513">
    <cfRule type="cellIs" dxfId="0" priority="785" operator="equal">
      <formula>0</formula>
    </cfRule>
    <cfRule type="cellIs" dxfId="1" priority="786" operator="equal">
      <formula>1</formula>
    </cfRule>
  </conditionalFormatting>
  <conditionalFormatting sqref="D514:G514">
    <cfRule type="cellIs" dxfId="0" priority="787" operator="equal">
      <formula>0</formula>
    </cfRule>
    <cfRule type="cellIs" dxfId="1" priority="788" operator="equal">
      <formula>1</formula>
    </cfRule>
  </conditionalFormatting>
  <conditionalFormatting sqref="D515:G515">
    <cfRule type="cellIs" dxfId="0" priority="789" operator="equal">
      <formula>0</formula>
    </cfRule>
    <cfRule type="cellIs" dxfId="1" priority="790" operator="equal">
      <formula>1</formula>
    </cfRule>
  </conditionalFormatting>
  <conditionalFormatting sqref="D516:G516">
    <cfRule type="cellIs" dxfId="0" priority="791" operator="equal">
      <formula>0</formula>
    </cfRule>
    <cfRule type="cellIs" dxfId="1" priority="792" operator="equal">
      <formula>1</formula>
    </cfRule>
  </conditionalFormatting>
  <conditionalFormatting sqref="D517:G517">
    <cfRule type="cellIs" dxfId="0" priority="793" operator="equal">
      <formula>0</formula>
    </cfRule>
    <cfRule type="cellIs" dxfId="1" priority="794" operator="equal">
      <formula>1</formula>
    </cfRule>
  </conditionalFormatting>
  <conditionalFormatting sqref="D518:G518">
    <cfRule type="cellIs" dxfId="0" priority="795" operator="equal">
      <formula>0</formula>
    </cfRule>
    <cfRule type="cellIs" dxfId="1" priority="796" operator="equal">
      <formula>1</formula>
    </cfRule>
  </conditionalFormatting>
  <conditionalFormatting sqref="D519:G519">
    <cfRule type="cellIs" dxfId="0" priority="797" operator="equal">
      <formula>0</formula>
    </cfRule>
    <cfRule type="cellIs" dxfId="1" priority="798" operator="equal">
      <formula>1</formula>
    </cfRule>
  </conditionalFormatting>
  <conditionalFormatting sqref="D520">
    <cfRule type="colorScale" priority="8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23">
    <cfRule type="colorScale" priority="8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26:G526">
    <cfRule type="cellIs" dxfId="0" priority="807" operator="equal">
      <formula>0</formula>
    </cfRule>
    <cfRule type="cellIs" dxfId="1" priority="808" operator="equal">
      <formula>1</formula>
    </cfRule>
  </conditionalFormatting>
  <conditionalFormatting sqref="D527">
    <cfRule type="colorScale" priority="9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30">
    <cfRule type="colorScale" priority="8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33">
    <cfRule type="colorScale" priority="8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36:G536">
    <cfRule type="cellIs" dxfId="0" priority="821" operator="equal">
      <formula>0</formula>
    </cfRule>
    <cfRule type="cellIs" dxfId="1" priority="822" operator="equal">
      <formula>1</formula>
    </cfRule>
  </conditionalFormatting>
  <conditionalFormatting sqref="D537">
    <cfRule type="colorScale" priority="8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3:G53">
    <cfRule type="cellIs" dxfId="0" priority="59" operator="equal">
      <formula>0</formula>
    </cfRule>
    <cfRule type="cellIs" dxfId="1" priority="60" operator="equal">
      <formula>1</formula>
    </cfRule>
  </conditionalFormatting>
  <conditionalFormatting sqref="D540">
    <cfRule type="colorScale" priority="8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43:G543">
    <cfRule type="cellIs" dxfId="0" priority="831" operator="equal">
      <formula>0</formula>
    </cfRule>
    <cfRule type="cellIs" dxfId="1" priority="832" operator="equal">
      <formula>1</formula>
    </cfRule>
  </conditionalFormatting>
  <conditionalFormatting sqref="D544">
    <cfRule type="colorScale" priority="8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47">
    <cfRule type="colorScale" priority="8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4:G54">
    <cfRule type="cellIs" dxfId="0" priority="61" operator="equal">
      <formula>0</formula>
    </cfRule>
    <cfRule type="cellIs" dxfId="1" priority="62" operator="equal">
      <formula>1</formula>
    </cfRule>
  </conditionalFormatting>
  <conditionalFormatting sqref="D550:G550">
    <cfRule type="cellIs" dxfId="0" priority="841" operator="equal">
      <formula>0</formula>
    </cfRule>
    <cfRule type="cellIs" dxfId="1" priority="842" operator="equal">
      <formula>1</formula>
    </cfRule>
  </conditionalFormatting>
  <conditionalFormatting sqref="D551">
    <cfRule type="colorScale" priority="8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54:G554">
    <cfRule type="cellIs" dxfId="0" priority="847" operator="equal">
      <formula>0</formula>
    </cfRule>
    <cfRule type="cellIs" dxfId="1" priority="848" operator="equal">
      <formula>1</formula>
    </cfRule>
  </conditionalFormatting>
  <conditionalFormatting sqref="D555">
    <cfRule type="colorScale" priority="8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58">
    <cfRule type="colorScale" priority="8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5:G55">
    <cfRule type="cellIs" dxfId="0" priority="63" operator="equal">
      <formula>0</formula>
    </cfRule>
    <cfRule type="cellIs" dxfId="1" priority="64" operator="equal">
      <formula>1</formula>
    </cfRule>
  </conditionalFormatting>
  <conditionalFormatting sqref="D561:G561">
    <cfRule type="cellIs" dxfId="0" priority="857" operator="equal">
      <formula>0</formula>
    </cfRule>
    <cfRule type="cellIs" dxfId="1" priority="858" operator="equal">
      <formula>1</formula>
    </cfRule>
  </conditionalFormatting>
  <conditionalFormatting sqref="D562">
    <cfRule type="colorScale" priority="8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65">
    <cfRule type="colorScale" priority="8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68:G568">
    <cfRule type="cellIs" dxfId="0" priority="867" operator="equal">
      <formula>0</formula>
    </cfRule>
    <cfRule type="cellIs" dxfId="1" priority="868" operator="equal">
      <formula>1</formula>
    </cfRule>
  </conditionalFormatting>
  <conditionalFormatting sqref="D569">
    <cfRule type="colorScale" priority="8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6:G56">
    <cfRule type="cellIs" dxfId="0" priority="65" operator="equal">
      <formula>0</formula>
    </cfRule>
    <cfRule type="cellIs" dxfId="1" priority="66" operator="equal">
      <formula>1</formula>
    </cfRule>
  </conditionalFormatting>
  <conditionalFormatting sqref="D572:G572">
    <cfRule type="cellIs" dxfId="0" priority="873" operator="equal">
      <formula>0</formula>
    </cfRule>
    <cfRule type="cellIs" dxfId="1" priority="874" operator="equal">
      <formula>1</formula>
    </cfRule>
  </conditionalFormatting>
  <conditionalFormatting sqref="D573">
    <cfRule type="colorScale" priority="8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76">
    <cfRule type="colorScale" priority="8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79:G579">
    <cfRule type="cellIs" dxfId="0" priority="883" operator="equal">
      <formula>0</formula>
    </cfRule>
    <cfRule type="cellIs" dxfId="1" priority="884" operator="equal">
      <formula>1</formula>
    </cfRule>
  </conditionalFormatting>
  <conditionalFormatting sqref="D57:G57">
    <cfRule type="cellIs" dxfId="0" priority="67" operator="equal">
      <formula>0</formula>
    </cfRule>
    <cfRule type="cellIs" dxfId="1" priority="68" operator="equal">
      <formula>1</formula>
    </cfRule>
  </conditionalFormatting>
  <conditionalFormatting sqref="D580:G580">
    <cfRule type="cellIs" dxfId="0" priority="885" operator="equal">
      <formula>0</formula>
    </cfRule>
    <cfRule type="cellIs" dxfId="1" priority="886" operator="equal">
      <formula>1</formula>
    </cfRule>
  </conditionalFormatting>
  <conditionalFormatting sqref="D581:G581">
    <cfRule type="cellIs" dxfId="0" priority="887" operator="equal">
      <formula>0</formula>
    </cfRule>
    <cfRule type="cellIs" dxfId="1" priority="888" operator="equal">
      <formula>1</formula>
    </cfRule>
  </conditionalFormatting>
  <conditionalFormatting sqref="D582">
    <cfRule type="colorScale" priority="9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85">
    <cfRule type="colorScale" priority="9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88:G588">
    <cfRule type="cellIs" dxfId="0" priority="897" operator="equal">
      <formula>0</formula>
    </cfRule>
    <cfRule type="cellIs" dxfId="1" priority="898" operator="equal">
      <formula>1</formula>
    </cfRule>
  </conditionalFormatting>
  <conditionalFormatting sqref="D589:G589">
    <cfRule type="cellIs" dxfId="0" priority="899" operator="equal">
      <formula>0</formula>
    </cfRule>
    <cfRule type="cellIs" dxfId="1" priority="900" operator="equal">
      <formula>1</formula>
    </cfRule>
  </conditionalFormatting>
  <conditionalFormatting sqref="D58:G58">
    <cfRule type="cellIs" dxfId="0" priority="69" operator="equal">
      <formula>0</formula>
    </cfRule>
    <cfRule type="cellIs" dxfId="1" priority="70" operator="equal">
      <formula>1</formula>
    </cfRule>
  </conditionalFormatting>
  <conditionalFormatting sqref="D590">
    <cfRule type="colorScale" priority="9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93:G593">
    <cfRule type="cellIs" dxfId="0" priority="905" operator="equal">
      <formula>0</formula>
    </cfRule>
    <cfRule type="cellIs" dxfId="1" priority="906" operator="equal">
      <formula>1</formula>
    </cfRule>
  </conditionalFormatting>
  <conditionalFormatting sqref="D594">
    <cfRule type="colorScale" priority="9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597:G597">
    <cfRule type="cellIs" dxfId="0" priority="911" operator="equal">
      <formula>0</formula>
    </cfRule>
    <cfRule type="cellIs" dxfId="1" priority="912" operator="equal">
      <formula>1</formula>
    </cfRule>
  </conditionalFormatting>
  <conditionalFormatting sqref="D598:G598">
    <cfRule type="cellIs" dxfId="0" priority="913" operator="equal">
      <formula>0</formula>
    </cfRule>
    <cfRule type="cellIs" dxfId="1" priority="914" operator="equal">
      <formula>1</formula>
    </cfRule>
  </conditionalFormatting>
  <conditionalFormatting sqref="D599:G599">
    <cfRule type="cellIs" dxfId="0" priority="915" operator="equal">
      <formula>0</formula>
    </cfRule>
    <cfRule type="cellIs" dxfId="1" priority="916" operator="equal">
      <formula>1</formula>
    </cfRule>
  </conditionalFormatting>
  <conditionalFormatting sqref="D59:G59">
    <cfRule type="cellIs" dxfId="0" priority="71" operator="equal">
      <formula>0</formula>
    </cfRule>
    <cfRule type="cellIs" dxfId="1" priority="72" operator="equal">
      <formula>1</formula>
    </cfRule>
  </conditionalFormatting>
  <conditionalFormatting sqref="D600">
    <cfRule type="colorScale" priority="9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03">
    <cfRule type="colorScale" priority="9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06:G606">
    <cfRule type="cellIs" dxfId="0" priority="925" operator="equal">
      <formula>0</formula>
    </cfRule>
    <cfRule type="cellIs" dxfId="1" priority="926" operator="equal">
      <formula>1</formula>
    </cfRule>
  </conditionalFormatting>
  <conditionalFormatting sqref="D607">
    <cfRule type="colorScale" priority="9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0:G60">
    <cfRule type="cellIs" dxfId="0" priority="73" operator="equal">
      <formula>0</formula>
    </cfRule>
    <cfRule type="cellIs" dxfId="1" priority="74" operator="equal">
      <formula>1</formula>
    </cfRule>
  </conditionalFormatting>
  <conditionalFormatting sqref="D610">
    <cfRule type="colorScale" priority="9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13:G613">
    <cfRule type="cellIs" dxfId="0" priority="935" operator="equal">
      <formula>0</formula>
    </cfRule>
    <cfRule type="cellIs" dxfId="1" priority="936" operator="equal">
      <formula>1</formula>
    </cfRule>
  </conditionalFormatting>
  <conditionalFormatting sqref="D614">
    <cfRule type="colorScale" priority="9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17">
    <cfRule type="colorScale" priority="9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1:G61">
    <cfRule type="cellIs" dxfId="0" priority="75" operator="equal">
      <formula>0</formula>
    </cfRule>
    <cfRule type="cellIs" dxfId="1" priority="76" operator="equal">
      <formula>1</formula>
    </cfRule>
  </conditionalFormatting>
  <conditionalFormatting sqref="D620">
    <cfRule type="colorScale" priority="9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23:G623">
    <cfRule type="cellIs" dxfId="0" priority="949" operator="equal">
      <formula>0</formula>
    </cfRule>
    <cfRule type="cellIs" dxfId="1" priority="950" operator="equal">
      <formula>1</formula>
    </cfRule>
  </conditionalFormatting>
  <conditionalFormatting sqref="D624">
    <cfRule type="colorScale" priority="10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27">
    <cfRule type="colorScale" priority="9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2:G62">
    <cfRule type="cellIs" dxfId="0" priority="77" operator="equal">
      <formula>0</formula>
    </cfRule>
    <cfRule type="cellIs" dxfId="1" priority="78" operator="equal">
      <formula>1</formula>
    </cfRule>
  </conditionalFormatting>
  <conditionalFormatting sqref="D630">
    <cfRule type="colorScale" priority="9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33:G633">
    <cfRule type="cellIs" dxfId="0" priority="963" operator="equal">
      <formula>0</formula>
    </cfRule>
    <cfRule type="cellIs" dxfId="1" priority="964" operator="equal">
      <formula>1</formula>
    </cfRule>
  </conditionalFormatting>
  <conditionalFormatting sqref="D634">
    <cfRule type="colorScale" priority="9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37">
    <cfRule type="colorScale" priority="9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3:G63">
    <cfRule type="cellIs" dxfId="0" priority="79" operator="equal">
      <formula>0</formula>
    </cfRule>
    <cfRule type="cellIs" dxfId="1" priority="80" operator="equal">
      <formula>1</formula>
    </cfRule>
  </conditionalFormatting>
  <conditionalFormatting sqref="D640:G640">
    <cfRule type="cellIs" dxfId="0" priority="973" operator="equal">
      <formula>0</formula>
    </cfRule>
    <cfRule type="cellIs" dxfId="1" priority="974" operator="equal">
      <formula>1</formula>
    </cfRule>
  </conditionalFormatting>
  <conditionalFormatting sqref="D641:G641">
    <cfRule type="cellIs" dxfId="0" priority="975" operator="equal">
      <formula>0</formula>
    </cfRule>
    <cfRule type="cellIs" dxfId="1" priority="976" operator="equal">
      <formula>1</formula>
    </cfRule>
  </conditionalFormatting>
  <conditionalFormatting sqref="D642">
    <cfRule type="colorScale" priority="9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45">
    <cfRule type="colorScale" priority="9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48:G648">
    <cfRule type="cellIs" dxfId="0" priority="985" operator="equal">
      <formula>0</formula>
    </cfRule>
    <cfRule type="cellIs" dxfId="1" priority="986" operator="equal">
      <formula>1</formula>
    </cfRule>
  </conditionalFormatting>
  <conditionalFormatting sqref="D649:G649">
    <cfRule type="cellIs" dxfId="0" priority="987" operator="equal">
      <formula>0</formula>
    </cfRule>
    <cfRule type="cellIs" dxfId="1" priority="988" operator="equal">
      <formula>1</formula>
    </cfRule>
  </conditionalFormatting>
  <conditionalFormatting sqref="D64:G64">
    <cfRule type="cellIs" dxfId="0" priority="81" operator="equal">
      <formula>0</formula>
    </cfRule>
    <cfRule type="cellIs" dxfId="1" priority="82" operator="equal">
      <formula>1</formula>
    </cfRule>
  </conditionalFormatting>
  <conditionalFormatting sqref="D650">
    <cfRule type="colorScale" priority="10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53">
    <cfRule type="colorScale" priority="9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56:G656">
    <cfRule type="cellIs" dxfId="0" priority="997" operator="equal">
      <formula>0</formula>
    </cfRule>
    <cfRule type="cellIs" dxfId="1" priority="998" operator="equal">
      <formula>1</formula>
    </cfRule>
  </conditionalFormatting>
  <conditionalFormatting sqref="D657">
    <cfRule type="colorScale" priority="10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5:G65">
    <cfRule type="cellIs" dxfId="0" priority="83" operator="equal">
      <formula>0</formula>
    </cfRule>
    <cfRule type="cellIs" dxfId="1" priority="84" operator="equal">
      <formula>1</formula>
    </cfRule>
  </conditionalFormatting>
  <conditionalFormatting sqref="D660">
    <cfRule type="colorScale" priority="10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63">
    <cfRule type="colorScale" priority="10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66:G666">
    <cfRule type="cellIs" dxfId="0" priority="1011" operator="equal">
      <formula>0</formula>
    </cfRule>
    <cfRule type="cellIs" dxfId="1" priority="1012" operator="equal">
      <formula>1</formula>
    </cfRule>
  </conditionalFormatting>
  <conditionalFormatting sqref="D667">
    <cfRule type="colorScale" priority="10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6:G66">
    <cfRule type="cellIs" dxfId="0" priority="85" operator="equal">
      <formula>0</formula>
    </cfRule>
    <cfRule type="cellIs" dxfId="1" priority="86" operator="equal">
      <formula>1</formula>
    </cfRule>
  </conditionalFormatting>
  <conditionalFormatting sqref="D67">
    <cfRule type="colorScale" priority="1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70">
    <cfRule type="colorScale" priority="10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73:G673">
    <cfRule type="cellIs" dxfId="0" priority="1021" operator="equal">
      <formula>0</formula>
    </cfRule>
    <cfRule type="cellIs" dxfId="1" priority="1022" operator="equal">
      <formula>1</formula>
    </cfRule>
  </conditionalFormatting>
  <conditionalFormatting sqref="D674">
    <cfRule type="colorScale" priority="10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77">
    <cfRule type="colorScale" priority="10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80:G680">
    <cfRule type="cellIs" dxfId="0" priority="1031" operator="equal">
      <formula>0</formula>
    </cfRule>
    <cfRule type="cellIs" dxfId="1" priority="1032" operator="equal">
      <formula>1</formula>
    </cfRule>
  </conditionalFormatting>
  <conditionalFormatting sqref="D681">
    <cfRule type="colorScale" priority="12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84">
    <cfRule type="colorScale" priority="10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87">
    <cfRule type="colorScale" priority="10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90:G690">
    <cfRule type="cellIs" dxfId="0" priority="1045" operator="equal">
      <formula>0</formula>
    </cfRule>
    <cfRule type="cellIs" dxfId="1" priority="1046" operator="equal">
      <formula>1</formula>
    </cfRule>
  </conditionalFormatting>
  <conditionalFormatting sqref="D691">
    <cfRule type="colorScale" priority="10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94:G694">
    <cfRule type="cellIs" dxfId="0" priority="1051" operator="equal">
      <formula>0</formula>
    </cfRule>
    <cfRule type="cellIs" dxfId="1" priority="1052" operator="equal">
      <formula>1</formula>
    </cfRule>
  </conditionalFormatting>
  <conditionalFormatting sqref="D695">
    <cfRule type="colorScale" priority="10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698">
    <cfRule type="colorScale" priority="10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0">
    <cfRule type="colorScale" priority="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01:G701">
    <cfRule type="cellIs" dxfId="0" priority="1061" operator="equal">
      <formula>0</formula>
    </cfRule>
    <cfRule type="cellIs" dxfId="1" priority="1062" operator="equal">
      <formula>1</formula>
    </cfRule>
  </conditionalFormatting>
  <conditionalFormatting sqref="D702:G702">
    <cfRule type="cellIs" dxfId="0" priority="1063" operator="equal">
      <formula>0</formula>
    </cfRule>
    <cfRule type="cellIs" dxfId="1" priority="1064" operator="equal">
      <formula>1</formula>
    </cfRule>
  </conditionalFormatting>
  <conditionalFormatting sqref="D703:G703">
    <cfRule type="cellIs" dxfId="0" priority="1065" operator="equal">
      <formula>0</formula>
    </cfRule>
    <cfRule type="cellIs" dxfId="1" priority="1066" operator="equal">
      <formula>1</formula>
    </cfRule>
  </conditionalFormatting>
  <conditionalFormatting sqref="D704">
    <cfRule type="colorScale" priority="10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07">
    <cfRule type="colorScale" priority="10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10:G710">
    <cfRule type="cellIs" dxfId="0" priority="1075" operator="equal">
      <formula>0</formula>
    </cfRule>
    <cfRule type="cellIs" dxfId="1" priority="1076" operator="equal">
      <formula>1</formula>
    </cfRule>
  </conditionalFormatting>
  <conditionalFormatting sqref="D711">
    <cfRule type="colorScale" priority="10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14">
    <cfRule type="colorScale" priority="10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17:G717">
    <cfRule type="cellIs" dxfId="0" priority="1085" operator="equal">
      <formula>0</formula>
    </cfRule>
    <cfRule type="cellIs" dxfId="1" priority="1086" operator="equal">
      <formula>1</formula>
    </cfRule>
  </conditionalFormatting>
  <conditionalFormatting sqref="D718">
    <cfRule type="colorScale" priority="11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21">
    <cfRule type="colorScale" priority="11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24:G724">
    <cfRule type="cellIs" dxfId="0" priority="1095" operator="equal">
      <formula>0</formula>
    </cfRule>
    <cfRule type="cellIs" dxfId="1" priority="1096" operator="equal">
      <formula>1</formula>
    </cfRule>
  </conditionalFormatting>
  <conditionalFormatting sqref="D725:G725">
    <cfRule type="cellIs" dxfId="0" priority="1097" operator="equal">
      <formula>0</formula>
    </cfRule>
    <cfRule type="cellIs" dxfId="1" priority="1098" operator="equal">
      <formula>1</formula>
    </cfRule>
  </conditionalFormatting>
  <conditionalFormatting sqref="D726:G726">
    <cfRule type="cellIs" dxfId="0" priority="1099" operator="equal">
      <formula>0</formula>
    </cfRule>
    <cfRule type="cellIs" dxfId="1" priority="1100" operator="equal">
      <formula>1</formula>
    </cfRule>
  </conditionalFormatting>
  <conditionalFormatting sqref="D727:G727">
    <cfRule type="cellIs" dxfId="0" priority="1101" operator="equal">
      <formula>0</formula>
    </cfRule>
    <cfRule type="cellIs" dxfId="1" priority="1102" operator="equal">
      <formula>1</formula>
    </cfRule>
  </conditionalFormatting>
  <conditionalFormatting sqref="D728">
    <cfRule type="colorScale" priority="11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31:G731">
    <cfRule type="cellIs" dxfId="0" priority="1107" operator="equal">
      <formula>0</formula>
    </cfRule>
    <cfRule type="cellIs" dxfId="1" priority="1108" operator="equal">
      <formula>1</formula>
    </cfRule>
  </conditionalFormatting>
  <conditionalFormatting sqref="D732">
    <cfRule type="colorScale" priority="11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35">
    <cfRule type="colorScale" priority="11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38:G738">
    <cfRule type="cellIs" dxfId="0" priority="1117" operator="equal">
      <formula>0</formula>
    </cfRule>
    <cfRule type="cellIs" dxfId="1" priority="1118" operator="equal">
      <formula>1</formula>
    </cfRule>
  </conditionalFormatting>
  <conditionalFormatting sqref="D739">
    <cfRule type="colorScale" priority="11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3:G73">
    <cfRule type="cellIs" dxfId="0" priority="95" operator="equal">
      <formula>0</formula>
    </cfRule>
    <cfRule type="cellIs" dxfId="1" priority="96" operator="equal">
      <formula>1</formula>
    </cfRule>
  </conditionalFormatting>
  <conditionalFormatting sqref="D74">
    <cfRule type="colorScale" priority="1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42">
    <cfRule type="colorScale" priority="11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45:G745">
    <cfRule type="cellIs" dxfId="0" priority="1127" operator="equal">
      <formula>0</formula>
    </cfRule>
    <cfRule type="cellIs" dxfId="1" priority="1128" operator="equal">
      <formula>1</formula>
    </cfRule>
  </conditionalFormatting>
  <conditionalFormatting sqref="D746">
    <cfRule type="colorScale" priority="11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49:G749">
    <cfRule type="cellIs" dxfId="0" priority="1133" operator="equal">
      <formula>0</formula>
    </cfRule>
    <cfRule type="cellIs" dxfId="1" priority="1134" operator="equal">
      <formula>1</formula>
    </cfRule>
  </conditionalFormatting>
  <conditionalFormatting sqref="D750">
    <cfRule type="colorScale" priority="11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53">
    <cfRule type="colorScale" priority="11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56:G756">
    <cfRule type="cellIs" dxfId="0" priority="1143" operator="equal">
      <formula>0</formula>
    </cfRule>
    <cfRule type="cellIs" dxfId="1" priority="1144" operator="equal">
      <formula>1</formula>
    </cfRule>
  </conditionalFormatting>
  <conditionalFormatting sqref="D757">
    <cfRule type="colorScale" priority="11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60">
    <cfRule type="colorScale" priority="11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63:G763">
    <cfRule type="cellIs" dxfId="0" priority="1153" operator="equal">
      <formula>0</formula>
    </cfRule>
    <cfRule type="cellIs" dxfId="1" priority="1154" operator="equal">
      <formula>1</formula>
    </cfRule>
  </conditionalFormatting>
  <conditionalFormatting sqref="D764:G764">
    <cfRule type="cellIs" dxfId="0" priority="1155" operator="equal">
      <formula>0</formula>
    </cfRule>
    <cfRule type="cellIs" dxfId="1" priority="1156" operator="equal">
      <formula>1</formula>
    </cfRule>
  </conditionalFormatting>
  <conditionalFormatting sqref="D765">
    <cfRule type="colorScale" priority="11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68">
    <cfRule type="colorScale" priority="11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7">
    <cfRule type="colorScale" priority="1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71:G771">
    <cfRule type="cellIs" dxfId="0" priority="1165" operator="equal">
      <formula>0</formula>
    </cfRule>
    <cfRule type="cellIs" dxfId="1" priority="1166" operator="equal">
      <formula>1</formula>
    </cfRule>
  </conditionalFormatting>
  <conditionalFormatting sqref="D772:G772">
    <cfRule type="cellIs" dxfId="0" priority="1167" operator="equal">
      <formula>0</formula>
    </cfRule>
    <cfRule type="cellIs" dxfId="1" priority="1168" operator="equal">
      <formula>1</formula>
    </cfRule>
  </conditionalFormatting>
  <conditionalFormatting sqref="D773">
    <cfRule type="colorScale" priority="11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76">
    <cfRule type="colorScale" priority="11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79:G779">
    <cfRule type="cellIs" dxfId="0" priority="1177" operator="equal">
      <formula>0</formula>
    </cfRule>
    <cfRule type="cellIs" dxfId="1" priority="1178" operator="equal">
      <formula>1</formula>
    </cfRule>
  </conditionalFormatting>
  <conditionalFormatting sqref="D780:G780">
    <cfRule type="cellIs" dxfId="0" priority="1179" operator="equal">
      <formula>0</formula>
    </cfRule>
    <cfRule type="cellIs" dxfId="1" priority="1180" operator="equal">
      <formula>1</formula>
    </cfRule>
  </conditionalFormatting>
  <conditionalFormatting sqref="D781">
    <cfRule type="colorScale" priority="11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84">
    <cfRule type="colorScale" priority="11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87:G787">
    <cfRule type="cellIs" dxfId="0" priority="1189" operator="equal">
      <formula>0</formula>
    </cfRule>
    <cfRule type="cellIs" dxfId="1" priority="1190" operator="equal">
      <formula>1</formula>
    </cfRule>
  </conditionalFormatting>
  <conditionalFormatting sqref="D788">
    <cfRule type="colorScale" priority="12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91">
    <cfRule type="colorScale" priority="12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794:G794">
    <cfRule type="cellIs" dxfId="0" priority="1199" operator="equal">
      <formula>0</formula>
    </cfRule>
    <cfRule type="cellIs" dxfId="1" priority="1200" operator="equal">
      <formula>1</formula>
    </cfRule>
  </conditionalFormatting>
  <conditionalFormatting sqref="D795:G795">
    <cfRule type="cellIs" dxfId="0" priority="1201" operator="equal">
      <formula>0</formula>
    </cfRule>
    <cfRule type="cellIs" dxfId="1" priority="1202" operator="equal">
      <formula>1</formula>
    </cfRule>
  </conditionalFormatting>
  <conditionalFormatting sqref="D796:G796">
    <cfRule type="cellIs" dxfId="0" priority="1203" operator="equal">
      <formula>0</formula>
    </cfRule>
    <cfRule type="cellIs" dxfId="1" priority="1204" operator="equal">
      <formula>1</formula>
    </cfRule>
  </conditionalFormatting>
  <conditionalFormatting sqref="D797:G797">
    <cfRule type="cellIs" dxfId="0" priority="1205" operator="equal">
      <formula>0</formula>
    </cfRule>
    <cfRule type="cellIs" dxfId="1" priority="1206" operator="equal">
      <formula>1</formula>
    </cfRule>
  </conditionalFormatting>
  <conditionalFormatting sqref="D798:G798">
    <cfRule type="cellIs" dxfId="0" priority="1207" operator="equal">
      <formula>0</formula>
    </cfRule>
    <cfRule type="cellIs" dxfId="1" priority="1208" operator="equal">
      <formula>1</formula>
    </cfRule>
  </conditionalFormatting>
  <conditionalFormatting sqref="D799">
    <cfRule type="colorScale" priority="12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">
    <cfRule type="colorScale" priority="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02">
    <cfRule type="colorScale" priority="12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05:G805">
    <cfRule type="cellIs" dxfId="0" priority="1217" operator="equal">
      <formula>0</formula>
    </cfRule>
    <cfRule type="cellIs" dxfId="1" priority="1218" operator="equal">
      <formula>1</formula>
    </cfRule>
  </conditionalFormatting>
  <conditionalFormatting sqref="D806">
    <cfRule type="colorScale" priority="12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09">
    <cfRule type="colorScale" priority="12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0:G80">
    <cfRule type="cellIs" dxfId="0" priority="105" operator="equal">
      <formula>0</formula>
    </cfRule>
    <cfRule type="cellIs" dxfId="1" priority="106" operator="equal">
      <formula>1</formula>
    </cfRule>
  </conditionalFormatting>
  <conditionalFormatting sqref="D81">
    <cfRule type="colorScale" priority="1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12:G812">
    <cfRule type="cellIs" dxfId="0" priority="1227" operator="equal">
      <formula>0</formula>
    </cfRule>
    <cfRule type="cellIs" dxfId="1" priority="1228" operator="equal">
      <formula>1</formula>
    </cfRule>
  </conditionalFormatting>
  <conditionalFormatting sqref="D813:G813">
    <cfRule type="cellIs" dxfId="0" priority="1229" operator="equal">
      <formula>0</formula>
    </cfRule>
    <cfRule type="cellIs" dxfId="1" priority="1230" operator="equal">
      <formula>1</formula>
    </cfRule>
  </conditionalFormatting>
  <conditionalFormatting sqref="D814">
    <cfRule type="colorScale" priority="12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17">
    <cfRule type="colorScale" priority="12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20:G820">
    <cfRule type="cellIs" dxfId="0" priority="1239" operator="equal">
      <formula>0</formula>
    </cfRule>
    <cfRule type="cellIs" dxfId="1" priority="1240" operator="equal">
      <formula>1</formula>
    </cfRule>
  </conditionalFormatting>
  <conditionalFormatting sqref="D821">
    <cfRule type="colorScale" priority="12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24">
    <cfRule type="colorScale" priority="12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27">
    <cfRule type="colorScale" priority="12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30:G830">
    <cfRule type="cellIs" dxfId="0" priority="1253" operator="equal">
      <formula>0</formula>
    </cfRule>
    <cfRule type="cellIs" dxfId="1" priority="1254" operator="equal">
      <formula>1</formula>
    </cfRule>
  </conditionalFormatting>
  <conditionalFormatting sqref="D831">
    <cfRule type="colorScale" priority="12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34">
    <cfRule type="colorScale" priority="12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37:G837">
    <cfRule type="cellIs" dxfId="0" priority="1263" operator="equal">
      <formula>0</formula>
    </cfRule>
    <cfRule type="cellIs" dxfId="1" priority="1264" operator="equal">
      <formula>1</formula>
    </cfRule>
  </conditionalFormatting>
  <conditionalFormatting sqref="D838">
    <cfRule type="colorScale" priority="12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41">
    <cfRule type="colorScale" priority="12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44:G844">
    <cfRule type="cellIs" dxfId="0" priority="1273" operator="equal">
      <formula>0</formula>
    </cfRule>
    <cfRule type="cellIs" dxfId="1" priority="1274" operator="equal">
      <formula>1</formula>
    </cfRule>
  </conditionalFormatting>
  <conditionalFormatting sqref="D845:G845">
    <cfRule type="cellIs" dxfId="0" priority="1275" operator="equal">
      <formula>0</formula>
    </cfRule>
    <cfRule type="cellIs" dxfId="1" priority="1276" operator="equal">
      <formula>1</formula>
    </cfRule>
  </conditionalFormatting>
  <conditionalFormatting sqref="D846:G846">
    <cfRule type="cellIs" dxfId="0" priority="1277" operator="equal">
      <formula>0</formula>
    </cfRule>
    <cfRule type="cellIs" dxfId="1" priority="1278" operator="equal">
      <formula>1</formula>
    </cfRule>
  </conditionalFormatting>
  <conditionalFormatting sqref="D847:G847">
    <cfRule type="cellIs" dxfId="0" priority="1279" operator="equal">
      <formula>0</formula>
    </cfRule>
    <cfRule type="cellIs" dxfId="1" priority="1280" operator="equal">
      <formula>1</formula>
    </cfRule>
  </conditionalFormatting>
  <conditionalFormatting sqref="D848">
    <cfRule type="colorScale" priority="13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4:G84">
    <cfRule type="cellIs" dxfId="0" priority="111" operator="equal">
      <formula>0</formula>
    </cfRule>
    <cfRule type="cellIs" dxfId="1" priority="112" operator="equal">
      <formula>1</formula>
    </cfRule>
  </conditionalFormatting>
  <conditionalFormatting sqref="D85">
    <cfRule type="colorScale" priority="1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51">
    <cfRule type="colorScale" priority="12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54">
    <cfRule type="colorScale" priority="12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57:G857">
    <cfRule type="cellIs" dxfId="0" priority="1293" operator="equal">
      <formula>0</formula>
    </cfRule>
    <cfRule type="cellIs" dxfId="1" priority="1294" operator="equal">
      <formula>1</formula>
    </cfRule>
  </conditionalFormatting>
  <conditionalFormatting sqref="D858">
    <cfRule type="colorScale" priority="13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61">
    <cfRule type="colorScale" priority="13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64:G864">
    <cfRule type="cellIs" dxfId="0" priority="1303" operator="equal">
      <formula>0</formula>
    </cfRule>
    <cfRule type="cellIs" dxfId="1" priority="1304" operator="equal">
      <formula>1</formula>
    </cfRule>
  </conditionalFormatting>
  <conditionalFormatting sqref="D865">
    <cfRule type="colorScale" priority="13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68">
    <cfRule type="colorScale" priority="13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71">
    <cfRule type="colorScale" priority="13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74:G874">
    <cfRule type="cellIs" dxfId="0" priority="1317" operator="equal">
      <formula>0</formula>
    </cfRule>
    <cfRule type="cellIs" dxfId="1" priority="1318" operator="equal">
      <formula>1</formula>
    </cfRule>
  </conditionalFormatting>
  <conditionalFormatting sqref="D875:G875">
    <cfRule type="cellIs" dxfId="0" priority="1319" operator="equal">
      <formula>0</formula>
    </cfRule>
    <cfRule type="cellIs" dxfId="1" priority="1320" operator="equal">
      <formula>1</formula>
    </cfRule>
  </conditionalFormatting>
  <conditionalFormatting sqref="D876">
    <cfRule type="colorScale" priority="14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79">
    <cfRule type="colorScale" priority="13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8">
    <cfRule type="colorScale" priority="1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82">
    <cfRule type="colorScale" priority="13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85:G885">
    <cfRule type="cellIs" dxfId="0" priority="1333" operator="equal">
      <formula>0</formula>
    </cfRule>
    <cfRule type="cellIs" dxfId="1" priority="1334" operator="equal">
      <formula>1</formula>
    </cfRule>
  </conditionalFormatting>
  <conditionalFormatting sqref="D886">
    <cfRule type="colorScale" priority="13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89">
    <cfRule type="colorScale" priority="13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92:G892">
    <cfRule type="cellIs" dxfId="0" priority="1343" operator="equal">
      <formula>0</formula>
    </cfRule>
    <cfRule type="cellIs" dxfId="1" priority="1344" operator="equal">
      <formula>1</formula>
    </cfRule>
  </conditionalFormatting>
  <conditionalFormatting sqref="D893">
    <cfRule type="colorScale" priority="13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96">
    <cfRule type="colorScale" priority="13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899:G899">
    <cfRule type="cellIs" dxfId="0" priority="1353" operator="equal">
      <formula>0</formula>
    </cfRule>
    <cfRule type="cellIs" dxfId="1" priority="1354" operator="equal">
      <formula>1</formula>
    </cfRule>
  </conditionalFormatting>
  <conditionalFormatting sqref="D900">
    <cfRule type="colorScale" priority="13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03">
    <cfRule type="colorScale" priority="13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06:G906">
    <cfRule type="cellIs" dxfId="0" priority="1363" operator="equal">
      <formula>0</formula>
    </cfRule>
    <cfRule type="cellIs" dxfId="1" priority="1364" operator="equal">
      <formula>1</formula>
    </cfRule>
  </conditionalFormatting>
  <conditionalFormatting sqref="D907:G907">
    <cfRule type="cellIs" dxfId="0" priority="1365" operator="equal">
      <formula>0</formula>
    </cfRule>
    <cfRule type="cellIs" dxfId="1" priority="1366" operator="equal">
      <formula>1</formula>
    </cfRule>
  </conditionalFormatting>
  <conditionalFormatting sqref="D908">
    <cfRule type="colorScale" priority="13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11">
    <cfRule type="colorScale" priority="13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14:G914">
    <cfRule type="cellIs" dxfId="0" priority="1375" operator="equal">
      <formula>0</formula>
    </cfRule>
    <cfRule type="cellIs" dxfId="1" priority="1376" operator="equal">
      <formula>1</formula>
    </cfRule>
  </conditionalFormatting>
  <conditionalFormatting sqref="D915:G915">
    <cfRule type="cellIs" dxfId="0" priority="1377" operator="equal">
      <formula>0</formula>
    </cfRule>
    <cfRule type="cellIs" dxfId="1" priority="1378" operator="equal">
      <formula>1</formula>
    </cfRule>
  </conditionalFormatting>
  <conditionalFormatting sqref="D916:G916">
    <cfRule type="cellIs" dxfId="0" priority="1379" operator="equal">
      <formula>0</formula>
    </cfRule>
    <cfRule type="cellIs" dxfId="1" priority="1380" operator="equal">
      <formula>1</formula>
    </cfRule>
  </conditionalFormatting>
  <conditionalFormatting sqref="D917">
    <cfRule type="colorScale" priority="14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1:G91">
    <cfRule type="cellIs" dxfId="0" priority="121" operator="equal">
      <formula>0</formula>
    </cfRule>
    <cfRule type="cellIs" dxfId="1" priority="122" operator="equal">
      <formula>1</formula>
    </cfRule>
  </conditionalFormatting>
  <conditionalFormatting sqref="D92">
    <cfRule type="colorScale" priority="1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20">
    <cfRule type="colorScale" priority="13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23:G923">
    <cfRule type="cellIs" dxfId="0" priority="1389" operator="equal">
      <formula>0</formula>
    </cfRule>
    <cfRule type="cellIs" dxfId="1" priority="1390" operator="equal">
      <formula>1</formula>
    </cfRule>
  </conditionalFormatting>
  <conditionalFormatting sqref="D924">
    <cfRule type="colorScale" priority="14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27:G927">
    <cfRule type="cellIs" dxfId="0" priority="1395" operator="equal">
      <formula>0</formula>
    </cfRule>
    <cfRule type="cellIs" dxfId="1" priority="1396" operator="equal">
      <formula>1</formula>
    </cfRule>
  </conditionalFormatting>
  <conditionalFormatting sqref="D928:G928">
    <cfRule type="cellIs" dxfId="0" priority="1397" operator="equal">
      <formula>0</formula>
    </cfRule>
    <cfRule type="cellIs" dxfId="1" priority="1398" operator="equal">
      <formula>1</formula>
    </cfRule>
  </conditionalFormatting>
  <conditionalFormatting sqref="D929:G929">
    <cfRule type="cellIs" dxfId="0" priority="1399" operator="equal">
      <formula>0</formula>
    </cfRule>
    <cfRule type="cellIs" dxfId="1" priority="1400" operator="equal">
      <formula>1</formula>
    </cfRule>
  </conditionalFormatting>
  <conditionalFormatting sqref="D930:G930">
    <cfRule type="cellIs" dxfId="0" priority="1401" operator="equal">
      <formula>0</formula>
    </cfRule>
    <cfRule type="cellIs" dxfId="1" priority="1402" operator="equal">
      <formula>1</formula>
    </cfRule>
  </conditionalFormatting>
  <conditionalFormatting sqref="D931">
    <cfRule type="colorScale" priority="14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34">
    <cfRule type="colorScale" priority="14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37:G937">
    <cfRule type="cellIs" dxfId="0" priority="1411" operator="equal">
      <formula>0</formula>
    </cfRule>
    <cfRule type="cellIs" dxfId="1" priority="1412" operator="equal">
      <formula>1</formula>
    </cfRule>
  </conditionalFormatting>
  <conditionalFormatting sqref="D938:G938">
    <cfRule type="cellIs" dxfId="0" priority="1413" operator="equal">
      <formula>0</formula>
    </cfRule>
    <cfRule type="cellIs" dxfId="1" priority="1414" operator="equal">
      <formula>1</formula>
    </cfRule>
  </conditionalFormatting>
  <conditionalFormatting sqref="D939:G939">
    <cfRule type="cellIs" dxfId="0" priority="1415" operator="equal">
      <formula>0</formula>
    </cfRule>
    <cfRule type="cellIs" dxfId="1" priority="1416" operator="equal">
      <formula>1</formula>
    </cfRule>
  </conditionalFormatting>
  <conditionalFormatting sqref="D940:G940">
    <cfRule type="cellIs" dxfId="0" priority="1417" operator="equal">
      <formula>0</formula>
    </cfRule>
    <cfRule type="cellIs" dxfId="1" priority="1418" operator="equal">
      <formula>1</formula>
    </cfRule>
  </conditionalFormatting>
  <conditionalFormatting sqref="D941:G941">
    <cfRule type="cellIs" dxfId="0" priority="1419" operator="equal">
      <formula>0</formula>
    </cfRule>
    <cfRule type="cellIs" dxfId="1" priority="1420" operator="equal">
      <formula>1</formula>
    </cfRule>
  </conditionalFormatting>
  <conditionalFormatting sqref="D942:G942">
    <cfRule type="cellIs" dxfId="0" priority="1421" operator="equal">
      <formula>0</formula>
    </cfRule>
    <cfRule type="cellIs" dxfId="1" priority="1422" operator="equal">
      <formula>1</formula>
    </cfRule>
  </conditionalFormatting>
  <conditionalFormatting sqref="D943:G943">
    <cfRule type="cellIs" dxfId="0" priority="1423" operator="equal">
      <formula>0</formula>
    </cfRule>
    <cfRule type="cellIs" dxfId="1" priority="1424" operator="equal">
      <formula>1</formula>
    </cfRule>
  </conditionalFormatting>
  <conditionalFormatting sqref="D944">
    <cfRule type="colorScale" priority="14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47">
    <cfRule type="colorScale" priority="14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50:G950">
    <cfRule type="cellIs" dxfId="0" priority="1433" operator="equal">
      <formula>0</formula>
    </cfRule>
    <cfRule type="cellIs" dxfId="1" priority="1434" operator="equal">
      <formula>1</formula>
    </cfRule>
  </conditionalFormatting>
  <conditionalFormatting sqref="D951">
    <cfRule type="colorScale" priority="14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54">
    <cfRule type="colorScale" priority="14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57">
    <cfRule type="colorScale" priority="14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5:G95">
    <cfRule type="cellIs" dxfId="0" priority="127" operator="equal">
      <formula>0</formula>
    </cfRule>
    <cfRule type="cellIs" dxfId="1" priority="128" operator="equal">
      <formula>1</formula>
    </cfRule>
  </conditionalFormatting>
  <conditionalFormatting sqref="D96">
    <cfRule type="colorScale" priority="1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60:G960">
    <cfRule type="cellIs" dxfId="0" priority="1447" operator="equal">
      <formula>0</formula>
    </cfRule>
    <cfRule type="cellIs" dxfId="1" priority="1448" operator="equal">
      <formula>1</formula>
    </cfRule>
  </conditionalFormatting>
  <conditionalFormatting sqref="D961">
    <cfRule type="colorScale" priority="14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64">
    <cfRule type="colorScale" priority="14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67:G967">
    <cfRule type="cellIs" dxfId="0" priority="1457" operator="equal">
      <formula>0</formula>
    </cfRule>
    <cfRule type="cellIs" dxfId="1" priority="1458" operator="equal">
      <formula>1</formula>
    </cfRule>
  </conditionalFormatting>
  <conditionalFormatting sqref="D968">
    <cfRule type="colorScale" priority="15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71">
    <cfRule type="colorScale" priority="14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74">
    <cfRule type="colorScale" priority="14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77:G977">
    <cfRule type="cellIs" dxfId="0" priority="1471" operator="equal">
      <formula>0</formula>
    </cfRule>
    <cfRule type="cellIs" dxfId="1" priority="1472" operator="equal">
      <formula>1</formula>
    </cfRule>
  </conditionalFormatting>
  <conditionalFormatting sqref="D978">
    <cfRule type="colorScale" priority="14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81">
    <cfRule type="colorScale" priority="14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84:G984">
    <cfRule type="cellIs" dxfId="0" priority="1481" operator="equal">
      <formula>0</formula>
    </cfRule>
    <cfRule type="cellIs" dxfId="1" priority="1482" operator="equal">
      <formula>1</formula>
    </cfRule>
  </conditionalFormatting>
  <conditionalFormatting sqref="D985:G985">
    <cfRule type="cellIs" dxfId="0" priority="1483" operator="equal">
      <formula>0</formula>
    </cfRule>
    <cfRule type="cellIs" dxfId="1" priority="1484" operator="equal">
      <formula>1</formula>
    </cfRule>
  </conditionalFormatting>
  <conditionalFormatting sqref="D986">
    <cfRule type="colorScale" priority="14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89">
    <cfRule type="colorScale" priority="14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9">
    <cfRule type="colorScale" priority="1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92:G992">
    <cfRule type="cellIs" dxfId="0" priority="1493" operator="equal">
      <formula>0</formula>
    </cfRule>
    <cfRule type="cellIs" dxfId="1" priority="1494" operator="equal">
      <formula>1</formula>
    </cfRule>
  </conditionalFormatting>
  <conditionalFormatting sqref="D993">
    <cfRule type="colorScale" priority="15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96">
    <cfRule type="colorScale" priority="15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D999:G999">
    <cfRule type="cellIs" dxfId="0" priority="1503" operator="equal">
      <formula>0</formula>
    </cfRule>
    <cfRule type="cellIs" dxfId="1" priority="1504" operator="equal">
      <formula>1</formula>
    </cfRule>
  </conditionalFormatting>
  <conditionalFormatting sqref="E1000">
    <cfRule type="colorScale" priority="15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03">
    <cfRule type="colorScale" priority="15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06">
    <cfRule type="colorScale" priority="15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10">
    <cfRule type="colorScale" priority="15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13">
    <cfRule type="colorScale" priority="15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18">
    <cfRule type="colorScale" priority="15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21">
    <cfRule type="colorScale" priority="15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25">
    <cfRule type="colorScale" priority="15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28">
    <cfRule type="colorScale" priority="15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3">
    <cfRule type="colorScale" priority="2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31">
    <cfRule type="colorScale" priority="15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43">
    <cfRule type="colorScale" priority="15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51">
    <cfRule type="colorScale" priority="16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54">
    <cfRule type="colorScale" priority="16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57">
    <cfRule type="colorScale" priority="16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6">
    <cfRule type="colorScale" priority="1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61">
    <cfRule type="colorScale" priority="16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64">
    <cfRule type="colorScale" priority="16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68">
    <cfRule type="colorScale" priority="16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71">
    <cfRule type="colorScale" priority="16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74">
    <cfRule type="colorScale" priority="16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80">
    <cfRule type="colorScale" priority="16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83">
    <cfRule type="colorScale" priority="16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87">
    <cfRule type="colorScale" priority="16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9">
    <cfRule type="colorScale" priority="1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90">
    <cfRule type="colorScale" priority="16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099">
    <cfRule type="colorScale" priority="17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">
    <cfRule type="colorScale" priority="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02">
    <cfRule type="colorScale" priority="16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05">
    <cfRule type="colorScale" priority="16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09">
    <cfRule type="colorScale" priority="16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12">
    <cfRule type="colorScale" priority="16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16">
    <cfRule type="colorScale" priority="16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20">
    <cfRule type="colorScale" priority="17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23">
    <cfRule type="colorScale" priority="16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27">
    <cfRule type="colorScale" priority="17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30">
    <cfRule type="colorScale" priority="17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33">
    <cfRule type="colorScale" priority="17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37">
    <cfRule type="colorScale" priority="17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4">
    <cfRule type="colorScale" priority="1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40">
    <cfRule type="colorScale" priority="17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45">
    <cfRule type="colorScale" priority="17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48">
    <cfRule type="colorScale" priority="17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53">
    <cfRule type="colorScale" priority="17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56">
    <cfRule type="colorScale" priority="17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60">
    <cfRule type="colorScale" priority="17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63">
    <cfRule type="colorScale" priority="17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67">
    <cfRule type="colorScale" priority="17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70">
    <cfRule type="colorScale" priority="17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74">
    <cfRule type="colorScale" priority="18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77">
    <cfRule type="colorScale" priority="17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8">
    <cfRule type="colorScale" priority="1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80">
    <cfRule type="colorScale" priority="17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86">
    <cfRule type="colorScale" priority="17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91">
    <cfRule type="colorScale" priority="18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94">
    <cfRule type="colorScale" priority="18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198">
    <cfRule type="colorScale" priority="18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02">
    <cfRule type="colorScale" priority="18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05">
    <cfRule type="colorScale" priority="18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08">
    <cfRule type="colorScale" priority="18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1">
    <cfRule type="colorScale" priority="1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19">
    <cfRule type="colorScale" priority="18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22">
    <cfRule type="colorScale" priority="18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25">
    <cfRule type="colorScale" priority="18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29">
    <cfRule type="colorScale" priority="18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32">
    <cfRule type="colorScale" priority="18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35">
    <cfRule type="colorScale" priority="18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38">
    <cfRule type="colorScale" priority="18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42">
    <cfRule type="colorScale" priority="18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45">
    <cfRule type="colorScale" priority="18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5">
    <cfRule type="colorScale" priority="1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50">
    <cfRule type="colorScale" priority="19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53">
    <cfRule type="colorScale" priority="18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56">
    <cfRule type="colorScale" priority="18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60">
    <cfRule type="colorScale" priority="19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63">
    <cfRule type="colorScale" priority="19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67">
    <cfRule type="colorScale" priority="19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70">
    <cfRule type="colorScale" priority="19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76">
    <cfRule type="colorScale" priority="19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79">
    <cfRule type="colorScale" priority="20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8">
    <cfRule type="colorScale" priority="1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82">
    <cfRule type="colorScale" priority="19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85">
    <cfRule type="colorScale" priority="19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89">
    <cfRule type="colorScale" priority="19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93">
    <cfRule type="colorScale" priority="19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296">
    <cfRule type="colorScale" priority="19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00">
    <cfRule type="colorScale" priority="19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03">
    <cfRule type="colorScale" priority="19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07">
    <cfRule type="colorScale" priority="19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10">
    <cfRule type="colorScale" priority="19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15">
    <cfRule type="colorScale" priority="19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18">
    <cfRule type="colorScale" priority="19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22">
    <cfRule type="colorScale" priority="19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25">
    <cfRule type="colorScale" priority="19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29">
    <cfRule type="colorScale" priority="20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3">
    <cfRule type="colorScale" priority="2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32">
    <cfRule type="colorScale" priority="20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37">
    <cfRule type="colorScale" priority="20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40">
    <cfRule type="colorScale" priority="20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45">
    <cfRule type="colorScale" priority="20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48">
    <cfRule type="colorScale" priority="20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52">
    <cfRule type="colorScale" priority="20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55">
    <cfRule type="colorScale" priority="20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59">
    <cfRule type="colorScale" priority="20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6">
    <cfRule type="colorScale" priority="1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62">
    <cfRule type="colorScale" priority="20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65">
    <cfRule type="colorScale" priority="20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69">
    <cfRule type="colorScale" priority="20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72">
    <cfRule type="colorScale" priority="20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76">
    <cfRule type="colorScale" priority="20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79">
    <cfRule type="colorScale" priority="20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83">
    <cfRule type="colorScale" priority="20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86">
    <cfRule type="colorScale" priority="20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91">
    <cfRule type="colorScale" priority="21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94">
    <cfRule type="colorScale" priority="21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397">
    <cfRule type="colorScale" priority="21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0">
    <cfRule type="colorScale" priority="2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02">
    <cfRule type="colorScale" priority="21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05">
    <cfRule type="colorScale" priority="21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09">
    <cfRule type="colorScale" priority="21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13">
    <cfRule type="colorScale" priority="21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16">
    <cfRule type="colorScale" priority="21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20">
    <cfRule type="colorScale" priority="21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23">
    <cfRule type="colorScale" priority="21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26">
    <cfRule type="colorScale" priority="21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4">
    <cfRule type="colorScale" priority="2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40">
    <cfRule type="colorScale" priority="21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43">
    <cfRule type="colorScale" priority="21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47">
    <cfRule type="colorScale" priority="21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50">
    <cfRule type="colorScale" priority="22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53">
    <cfRule type="colorScale" priority="22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56">
    <cfRule type="colorScale" priority="22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66">
    <cfRule type="colorScale" priority="22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69">
    <cfRule type="colorScale" priority="22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7">
    <cfRule type="colorScale" priority="2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72">
    <cfRule type="colorScale" priority="22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76">
    <cfRule type="colorScale" priority="23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79">
    <cfRule type="colorScale" priority="22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82">
    <cfRule type="colorScale" priority="22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87">
    <cfRule type="colorScale" priority="22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90">
    <cfRule type="colorScale" priority="22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94">
    <cfRule type="colorScale" priority="22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497">
    <cfRule type="colorScale" priority="22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">
    <cfRule type="colorScale" priority="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04">
    <cfRule type="colorScale" priority="22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07">
    <cfRule type="colorScale" priority="22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1">
    <cfRule type="colorScale" priority="2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14">
    <cfRule type="colorScale" priority="22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17">
    <cfRule type="colorScale" priority="22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22">
    <cfRule type="colorScale" priority="22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25">
    <cfRule type="colorScale" priority="22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29">
    <cfRule type="colorScale" priority="23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32">
    <cfRule type="colorScale" priority="23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36">
    <cfRule type="colorScale" priority="23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39">
    <cfRule type="colorScale" priority="23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43">
    <cfRule type="colorScale" priority="23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46">
    <cfRule type="colorScale" priority="23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50">
    <cfRule type="colorScale" priority="23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53">
    <cfRule type="colorScale" priority="23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56">
    <cfRule type="colorScale" priority="23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60">
    <cfRule type="colorScale" priority="23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63">
    <cfRule type="colorScale" priority="23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67">
    <cfRule type="colorScale" priority="23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70">
    <cfRule type="colorScale" priority="23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74">
    <cfRule type="colorScale" priority="24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77">
    <cfRule type="colorScale" priority="23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80">
    <cfRule type="colorScale" priority="23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84">
    <cfRule type="colorScale" priority="23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87">
    <cfRule type="colorScale" priority="23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91">
    <cfRule type="colorScale" priority="24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94">
    <cfRule type="colorScale" priority="23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598">
    <cfRule type="colorScale" priority="23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02">
    <cfRule type="colorScale" priority="25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05">
    <cfRule type="colorScale" priority="24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08">
    <cfRule type="colorScale" priority="24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13">
    <cfRule type="colorScale" priority="24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16">
    <cfRule type="colorScale" priority="24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20">
    <cfRule type="colorScale" priority="24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23">
    <cfRule type="colorScale" priority="24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27">
    <cfRule type="colorScale" priority="24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30">
    <cfRule type="colorScale" priority="24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34">
    <cfRule type="colorScale" priority="24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37">
    <cfRule type="colorScale" priority="24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4">
    <cfRule type="colorScale" priority="2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41">
    <cfRule type="colorScale" priority="24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44">
    <cfRule type="colorScale" priority="24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48">
    <cfRule type="colorScale" priority="24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51">
    <cfRule type="colorScale" priority="24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55">
    <cfRule type="colorScale" priority="24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58">
    <cfRule type="colorScale" priority="24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62">
    <cfRule type="colorScale" priority="25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65">
    <cfRule type="colorScale" priority="24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70">
    <cfRule type="colorScale" priority="25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73">
    <cfRule type="colorScale" priority="25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76">
    <cfRule type="colorScale" priority="25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84">
    <cfRule type="colorScale" priority="25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87">
    <cfRule type="colorScale" priority="25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91">
    <cfRule type="colorScale" priority="25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94">
    <cfRule type="colorScale" priority="25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698">
    <cfRule type="colorScale" priority="25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01">
    <cfRule type="colorScale" priority="25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06">
    <cfRule type="colorScale" priority="25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09">
    <cfRule type="colorScale" priority="25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13">
    <cfRule type="colorScale" priority="25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16">
    <cfRule type="colorScale" priority="25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20">
    <cfRule type="colorScale" priority="25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3">
    <cfRule type="colorScale" priority="2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6">
    <cfRule type="colorScale" priority="2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79">
    <cfRule type="colorScale" priority="2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8">
    <cfRule type="colorScale" priority="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83">
    <cfRule type="colorScale" priority="2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86">
    <cfRule type="colorScale" priority="2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90">
    <cfRule type="colorScale" priority="8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93">
    <cfRule type="colorScale" priority="2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196">
    <cfRule type="colorScale" priority="2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">
    <cfRule type="colorScale" priority="25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00">
    <cfRule type="colorScale" priority="3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03">
    <cfRule type="colorScale" priority="2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07">
    <cfRule type="colorScale" priority="3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10">
    <cfRule type="colorScale" priority="3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14">
    <cfRule type="colorScale" priority="3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17">
    <cfRule type="colorScale" priority="3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22">
    <cfRule type="colorScale" priority="3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25">
    <cfRule type="colorScale" priority="3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3">
    <cfRule type="colorScale" priority="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30">
    <cfRule type="colorScale" priority="3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33">
    <cfRule type="colorScale" priority="3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38">
    <cfRule type="colorScale" priority="3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41">
    <cfRule type="colorScale" priority="3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55">
    <cfRule type="colorScale" priority="3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58">
    <cfRule type="colorScale" priority="3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62">
    <cfRule type="colorScale" priority="4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65">
    <cfRule type="colorScale" priority="3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7">
    <cfRule type="colorScale" priority="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70">
    <cfRule type="colorScale" priority="4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73">
    <cfRule type="colorScale" priority="4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77">
    <cfRule type="colorScale" priority="4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81">
    <cfRule type="colorScale" priority="4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84">
    <cfRule type="colorScale" priority="4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88">
    <cfRule type="colorScale" priority="4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91">
    <cfRule type="colorScale" priority="4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95">
    <cfRule type="colorScale" priority="4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298">
    <cfRule type="colorScale" priority="4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0">
    <cfRule type="colorScale" priority="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02">
    <cfRule type="colorScale" priority="4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05">
    <cfRule type="colorScale" priority="4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18">
    <cfRule type="colorScale" priority="4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23">
    <cfRule type="colorScale" priority="4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27">
    <cfRule type="colorScale" priority="4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32">
    <cfRule type="colorScale" priority="5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35">
    <cfRule type="colorScale" priority="5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39">
    <cfRule type="colorScale" priority="5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42">
    <cfRule type="colorScale" priority="5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46">
    <cfRule type="colorScale" priority="5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49">
    <cfRule type="colorScale" priority="5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53">
    <cfRule type="colorScale" priority="5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56">
    <cfRule type="colorScale" priority="5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62">
    <cfRule type="colorScale" priority="5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65">
    <cfRule type="colorScale" priority="5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7">
    <cfRule type="colorScale" priority="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71">
    <cfRule type="colorScale" priority="5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74">
    <cfRule type="colorScale" priority="5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88">
    <cfRule type="colorScale" priority="6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391">
    <cfRule type="colorScale" priority="6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0">
    <cfRule type="colorScale" priority="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05">
    <cfRule type="colorScale" priority="6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08">
    <cfRule type="colorScale" priority="6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12">
    <cfRule type="colorScale" priority="6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15">
    <cfRule type="colorScale" priority="6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20">
    <cfRule type="colorScale" priority="6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23">
    <cfRule type="colorScale" priority="6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27">
    <cfRule type="colorScale" priority="6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31">
    <cfRule type="colorScale" priority="6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34">
    <cfRule type="colorScale" priority="6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38">
    <cfRule type="colorScale" priority="6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4">
    <cfRule type="colorScale" priority="1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41">
    <cfRule type="colorScale" priority="6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51">
    <cfRule type="colorScale" priority="6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54">
    <cfRule type="colorScale" priority="6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58">
    <cfRule type="colorScale" priority="8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61">
    <cfRule type="colorScale" priority="7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7">
    <cfRule type="colorScale" priority="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71">
    <cfRule type="colorScale" priority="7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91">
    <cfRule type="colorScale" priority="7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496">
    <cfRule type="colorScale" priority="7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">
    <cfRule type="colorScale" priority="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0">
    <cfRule type="colorScale" priority="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01">
    <cfRule type="colorScale" priority="7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09">
    <cfRule type="colorScale" priority="8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20">
    <cfRule type="colorScale" priority="8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23">
    <cfRule type="colorScale" priority="8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27">
    <cfRule type="colorScale" priority="9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30">
    <cfRule type="colorScale" priority="8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33">
    <cfRule type="colorScale" priority="8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37">
    <cfRule type="colorScale" priority="8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40">
    <cfRule type="colorScale" priority="8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44">
    <cfRule type="colorScale" priority="8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47">
    <cfRule type="colorScale" priority="8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51">
    <cfRule type="colorScale" priority="8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55">
    <cfRule type="colorScale" priority="8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58">
    <cfRule type="colorScale" priority="8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62">
    <cfRule type="colorScale" priority="8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65">
    <cfRule type="colorScale" priority="8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69">
    <cfRule type="colorScale" priority="8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73">
    <cfRule type="colorScale" priority="8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76">
    <cfRule type="colorScale" priority="8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82">
    <cfRule type="colorScale" priority="9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85">
    <cfRule type="colorScale" priority="9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90">
    <cfRule type="colorScale" priority="9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594">
    <cfRule type="colorScale" priority="9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00">
    <cfRule type="colorScale" priority="9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03">
    <cfRule type="colorScale" priority="9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07">
    <cfRule type="colorScale" priority="9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10">
    <cfRule type="colorScale" priority="9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14">
    <cfRule type="colorScale" priority="9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17">
    <cfRule type="colorScale" priority="9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20">
    <cfRule type="colorScale" priority="9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24">
    <cfRule type="colorScale" priority="10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27">
    <cfRule type="colorScale" priority="9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30">
    <cfRule type="colorScale" priority="9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34">
    <cfRule type="colorScale" priority="9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37">
    <cfRule type="colorScale" priority="9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42">
    <cfRule type="colorScale" priority="9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45">
    <cfRule type="colorScale" priority="9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50">
    <cfRule type="colorScale" priority="10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53">
    <cfRule type="colorScale" priority="10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57">
    <cfRule type="colorScale" priority="10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60">
    <cfRule type="colorScale" priority="10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63">
    <cfRule type="colorScale" priority="10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67">
    <cfRule type="colorScale" priority="10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7">
    <cfRule type="colorScale" priority="1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70">
    <cfRule type="colorScale" priority="10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74">
    <cfRule type="colorScale" priority="10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77">
    <cfRule type="colorScale" priority="10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81">
    <cfRule type="colorScale" priority="12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84">
    <cfRule type="colorScale" priority="10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87">
    <cfRule type="colorScale" priority="10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91">
    <cfRule type="colorScale" priority="10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95">
    <cfRule type="colorScale" priority="10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698">
    <cfRule type="colorScale" priority="10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0">
    <cfRule type="colorScale" priority="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04">
    <cfRule type="colorScale" priority="10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07">
    <cfRule type="colorScale" priority="10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11">
    <cfRule type="colorScale" priority="10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14">
    <cfRule type="colorScale" priority="10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18">
    <cfRule type="colorScale" priority="11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21">
    <cfRule type="colorScale" priority="11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28">
    <cfRule type="colorScale" priority="11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32">
    <cfRule type="colorScale" priority="11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35">
    <cfRule type="colorScale" priority="11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39">
    <cfRule type="colorScale" priority="11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4">
    <cfRule type="colorScale" priority="1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42">
    <cfRule type="colorScale" priority="11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46">
    <cfRule type="colorScale" priority="11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50">
    <cfRule type="colorScale" priority="11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53">
    <cfRule type="colorScale" priority="11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57">
    <cfRule type="colorScale" priority="11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60">
    <cfRule type="colorScale" priority="11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65">
    <cfRule type="colorScale" priority="11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68">
    <cfRule type="colorScale" priority="11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7">
    <cfRule type="colorScale" priority="1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73">
    <cfRule type="colorScale" priority="11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76">
    <cfRule type="colorScale" priority="11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81">
    <cfRule type="colorScale" priority="11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84">
    <cfRule type="colorScale" priority="11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88">
    <cfRule type="colorScale" priority="12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91">
    <cfRule type="colorScale" priority="12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799">
    <cfRule type="colorScale" priority="12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">
    <cfRule type="colorScale" priority="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02">
    <cfRule type="colorScale" priority="12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06">
    <cfRule type="colorScale" priority="12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09">
    <cfRule type="colorScale" priority="12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1">
    <cfRule type="colorScale" priority="1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14">
    <cfRule type="colorScale" priority="12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17">
    <cfRule type="colorScale" priority="12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21">
    <cfRule type="colorScale" priority="12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24">
    <cfRule type="colorScale" priority="12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27">
    <cfRule type="colorScale" priority="12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31">
    <cfRule type="colorScale" priority="12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34">
    <cfRule type="colorScale" priority="12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38">
    <cfRule type="colorScale" priority="12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41">
    <cfRule type="colorScale" priority="12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48">
    <cfRule type="colorScale" priority="13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5">
    <cfRule type="colorScale" priority="1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51">
    <cfRule type="colorScale" priority="13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54">
    <cfRule type="colorScale" priority="12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58">
    <cfRule type="colorScale" priority="13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61">
    <cfRule type="colorScale" priority="13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65">
    <cfRule type="colorScale" priority="13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68">
    <cfRule type="colorScale" priority="13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71">
    <cfRule type="colorScale" priority="13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76">
    <cfRule type="colorScale" priority="14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79">
    <cfRule type="colorScale" priority="13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8">
    <cfRule type="colorScale" priority="1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82">
    <cfRule type="colorScale" priority="13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86">
    <cfRule type="colorScale" priority="13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89">
    <cfRule type="colorScale" priority="13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93">
    <cfRule type="colorScale" priority="13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896">
    <cfRule type="colorScale" priority="13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00">
    <cfRule type="colorScale" priority="13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03">
    <cfRule type="colorScale" priority="13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08">
    <cfRule type="colorScale" priority="13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11">
    <cfRule type="colorScale" priority="13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17">
    <cfRule type="colorScale" priority="14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2">
    <cfRule type="colorScale" priority="1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20">
    <cfRule type="colorScale" priority="13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24">
    <cfRule type="colorScale" priority="14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31">
    <cfRule type="colorScale" priority="14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34">
    <cfRule type="colorScale" priority="14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44">
    <cfRule type="colorScale" priority="14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47">
    <cfRule type="colorScale" priority="14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51">
    <cfRule type="colorScale" priority="14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54">
    <cfRule type="colorScale" priority="14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57">
    <cfRule type="colorScale" priority="14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6">
    <cfRule type="colorScale" priority="1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61">
    <cfRule type="colorScale" priority="14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64">
    <cfRule type="colorScale" priority="14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68">
    <cfRule type="colorScale" priority="15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71">
    <cfRule type="colorScale" priority="14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74">
    <cfRule type="colorScale" priority="14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78">
    <cfRule type="colorScale" priority="14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81">
    <cfRule type="colorScale" priority="14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86">
    <cfRule type="colorScale" priority="15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89">
    <cfRule type="colorScale" priority="14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9">
    <cfRule type="colorScale" priority="1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93">
    <cfRule type="colorScale" priority="15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E996">
    <cfRule type="colorScale" priority="15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00">
    <cfRule type="colorScale" priority="15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03">
    <cfRule type="colorScale" priority="15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06">
    <cfRule type="colorScale" priority="15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10">
    <cfRule type="colorScale" priority="15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13">
    <cfRule type="colorScale" priority="15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18">
    <cfRule type="colorScale" priority="15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21">
    <cfRule type="colorScale" priority="15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25">
    <cfRule type="colorScale" priority="15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28">
    <cfRule type="colorScale" priority="15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3">
    <cfRule type="colorScale" priority="2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31">
    <cfRule type="colorScale" priority="15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43">
    <cfRule type="colorScale" priority="15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51">
    <cfRule type="colorScale" priority="16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54">
    <cfRule type="colorScale" priority="16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57">
    <cfRule type="colorScale" priority="16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6">
    <cfRule type="colorScale" priority="1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61">
    <cfRule type="colorScale" priority="16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64">
    <cfRule type="colorScale" priority="16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68">
    <cfRule type="colorScale" priority="16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71">
    <cfRule type="colorScale" priority="16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74">
    <cfRule type="colorScale" priority="16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80">
    <cfRule type="colorScale" priority="16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83">
    <cfRule type="colorScale" priority="16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87">
    <cfRule type="colorScale" priority="16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9">
    <cfRule type="colorScale" priority="1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90">
    <cfRule type="colorScale" priority="16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099">
    <cfRule type="colorScale" priority="17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">
    <cfRule type="colorScale" priority="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02">
    <cfRule type="colorScale" priority="16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05">
    <cfRule type="colorScale" priority="16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09">
    <cfRule type="colorScale" priority="16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12">
    <cfRule type="colorScale" priority="16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16">
    <cfRule type="colorScale" priority="16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20">
    <cfRule type="colorScale" priority="17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23">
    <cfRule type="colorScale" priority="16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27">
    <cfRule type="colorScale" priority="17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30">
    <cfRule type="colorScale" priority="17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33">
    <cfRule type="colorScale" priority="17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37">
    <cfRule type="colorScale" priority="17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4">
    <cfRule type="colorScale" priority="1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40">
    <cfRule type="colorScale" priority="17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45">
    <cfRule type="colorScale" priority="17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48">
    <cfRule type="colorScale" priority="17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53">
    <cfRule type="colorScale" priority="17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56">
    <cfRule type="colorScale" priority="17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60">
    <cfRule type="colorScale" priority="17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63">
    <cfRule type="colorScale" priority="17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67">
    <cfRule type="colorScale" priority="17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70">
    <cfRule type="colorScale" priority="17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74">
    <cfRule type="colorScale" priority="18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77">
    <cfRule type="colorScale" priority="17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8">
    <cfRule type="colorScale" priority="1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80">
    <cfRule type="colorScale" priority="17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86">
    <cfRule type="colorScale" priority="17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91">
    <cfRule type="colorScale" priority="18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94">
    <cfRule type="colorScale" priority="18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198">
    <cfRule type="colorScale" priority="18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02">
    <cfRule type="colorScale" priority="18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05">
    <cfRule type="colorScale" priority="18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08">
    <cfRule type="colorScale" priority="18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1">
    <cfRule type="colorScale" priority="1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19">
    <cfRule type="colorScale" priority="18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22">
    <cfRule type="colorScale" priority="18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25">
    <cfRule type="colorScale" priority="18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29">
    <cfRule type="colorScale" priority="18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32">
    <cfRule type="colorScale" priority="18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35">
    <cfRule type="colorScale" priority="18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38">
    <cfRule type="colorScale" priority="18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42">
    <cfRule type="colorScale" priority="18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45">
    <cfRule type="colorScale" priority="18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5">
    <cfRule type="colorScale" priority="1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50">
    <cfRule type="colorScale" priority="19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53">
    <cfRule type="colorScale" priority="18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56">
    <cfRule type="colorScale" priority="18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60">
    <cfRule type="colorScale" priority="19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63">
    <cfRule type="colorScale" priority="19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67">
    <cfRule type="colorScale" priority="19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70">
    <cfRule type="colorScale" priority="19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76">
    <cfRule type="colorScale" priority="19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79">
    <cfRule type="colorScale" priority="20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8">
    <cfRule type="colorScale" priority="1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82">
    <cfRule type="colorScale" priority="19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85">
    <cfRule type="colorScale" priority="19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89">
    <cfRule type="colorScale" priority="19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93">
    <cfRule type="colorScale" priority="19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296">
    <cfRule type="colorScale" priority="19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00">
    <cfRule type="colorScale" priority="19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03">
    <cfRule type="colorScale" priority="19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07">
    <cfRule type="colorScale" priority="19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10">
    <cfRule type="colorScale" priority="19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15">
    <cfRule type="colorScale" priority="19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18">
    <cfRule type="colorScale" priority="19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22">
    <cfRule type="colorScale" priority="19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25">
    <cfRule type="colorScale" priority="19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29">
    <cfRule type="colorScale" priority="20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3">
    <cfRule type="colorScale" priority="2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32">
    <cfRule type="colorScale" priority="20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37">
    <cfRule type="colorScale" priority="20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40">
    <cfRule type="colorScale" priority="20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45">
    <cfRule type="colorScale" priority="20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48">
    <cfRule type="colorScale" priority="20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52">
    <cfRule type="colorScale" priority="20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55">
    <cfRule type="colorScale" priority="20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59">
    <cfRule type="colorScale" priority="20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6">
    <cfRule type="colorScale" priority="1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62">
    <cfRule type="colorScale" priority="20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65">
    <cfRule type="colorScale" priority="20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69">
    <cfRule type="colorScale" priority="20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72">
    <cfRule type="colorScale" priority="20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76">
    <cfRule type="colorScale" priority="20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79">
    <cfRule type="colorScale" priority="20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83">
    <cfRule type="colorScale" priority="20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86">
    <cfRule type="colorScale" priority="20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91">
    <cfRule type="colorScale" priority="21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94">
    <cfRule type="colorScale" priority="21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397">
    <cfRule type="colorScale" priority="21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0">
    <cfRule type="colorScale" priority="2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02">
    <cfRule type="colorScale" priority="21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05">
    <cfRule type="colorScale" priority="21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09">
    <cfRule type="colorScale" priority="21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13">
    <cfRule type="colorScale" priority="21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16">
    <cfRule type="colorScale" priority="21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20">
    <cfRule type="colorScale" priority="21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23">
    <cfRule type="colorScale" priority="21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26">
    <cfRule type="colorScale" priority="21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4">
    <cfRule type="colorScale" priority="2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40">
    <cfRule type="colorScale" priority="21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43">
    <cfRule type="colorScale" priority="21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47">
    <cfRule type="colorScale" priority="21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50">
    <cfRule type="colorScale" priority="22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53">
    <cfRule type="colorScale" priority="22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56">
    <cfRule type="colorScale" priority="22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66">
    <cfRule type="colorScale" priority="22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69">
    <cfRule type="colorScale" priority="22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7">
    <cfRule type="colorScale" priority="2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72">
    <cfRule type="colorScale" priority="22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76">
    <cfRule type="colorScale" priority="23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79">
    <cfRule type="colorScale" priority="22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82">
    <cfRule type="colorScale" priority="22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87">
    <cfRule type="colorScale" priority="22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90">
    <cfRule type="colorScale" priority="22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94">
    <cfRule type="colorScale" priority="22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497">
    <cfRule type="colorScale" priority="22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">
    <cfRule type="colorScale" priority="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04">
    <cfRule type="colorScale" priority="22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07">
    <cfRule type="colorScale" priority="22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1">
    <cfRule type="colorScale" priority="2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14">
    <cfRule type="colorScale" priority="22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17">
    <cfRule type="colorScale" priority="22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22">
    <cfRule type="colorScale" priority="22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25">
    <cfRule type="colorScale" priority="22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29">
    <cfRule type="colorScale" priority="23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32">
    <cfRule type="colorScale" priority="23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36">
    <cfRule type="colorScale" priority="23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39">
    <cfRule type="colorScale" priority="23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43">
    <cfRule type="colorScale" priority="23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46">
    <cfRule type="colorScale" priority="23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50">
    <cfRule type="colorScale" priority="23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53">
    <cfRule type="colorScale" priority="23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56">
    <cfRule type="colorScale" priority="23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60">
    <cfRule type="colorScale" priority="23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63">
    <cfRule type="colorScale" priority="23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67">
    <cfRule type="colorScale" priority="23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70">
    <cfRule type="colorScale" priority="23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74">
    <cfRule type="colorScale" priority="24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77">
    <cfRule type="colorScale" priority="23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80">
    <cfRule type="colorScale" priority="23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84">
    <cfRule type="colorScale" priority="23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87">
    <cfRule type="colorScale" priority="23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91">
    <cfRule type="colorScale" priority="24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94">
    <cfRule type="colorScale" priority="23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598">
    <cfRule type="colorScale" priority="23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02">
    <cfRule type="colorScale" priority="25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05">
    <cfRule type="colorScale" priority="24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08">
    <cfRule type="colorScale" priority="24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13">
    <cfRule type="colorScale" priority="24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16">
    <cfRule type="colorScale" priority="24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20">
    <cfRule type="colorScale" priority="24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23">
    <cfRule type="colorScale" priority="24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27">
    <cfRule type="colorScale" priority="24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30">
    <cfRule type="colorScale" priority="24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34">
    <cfRule type="colorScale" priority="24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37">
    <cfRule type="colorScale" priority="24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4">
    <cfRule type="colorScale" priority="2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41">
    <cfRule type="colorScale" priority="24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44">
    <cfRule type="colorScale" priority="24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48">
    <cfRule type="colorScale" priority="24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51">
    <cfRule type="colorScale" priority="24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55">
    <cfRule type="colorScale" priority="24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58">
    <cfRule type="colorScale" priority="24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62">
    <cfRule type="colorScale" priority="25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65">
    <cfRule type="colorScale" priority="24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70">
    <cfRule type="colorScale" priority="25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73">
    <cfRule type="colorScale" priority="25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76">
    <cfRule type="colorScale" priority="25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84">
    <cfRule type="colorScale" priority="25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87">
    <cfRule type="colorScale" priority="25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91">
    <cfRule type="colorScale" priority="25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94">
    <cfRule type="colorScale" priority="25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698">
    <cfRule type="colorScale" priority="25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01">
    <cfRule type="colorScale" priority="25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06">
    <cfRule type="colorScale" priority="25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09">
    <cfRule type="colorScale" priority="25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13">
    <cfRule type="colorScale" priority="25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16">
    <cfRule type="colorScale" priority="25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20">
    <cfRule type="colorScale" priority="25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3">
    <cfRule type="colorScale" priority="2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6">
    <cfRule type="colorScale" priority="2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79">
    <cfRule type="colorScale" priority="2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8">
    <cfRule type="colorScale" priority="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83">
    <cfRule type="colorScale" priority="2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86">
    <cfRule type="colorScale" priority="2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90">
    <cfRule type="colorScale" priority="8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93">
    <cfRule type="colorScale" priority="2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196">
    <cfRule type="colorScale" priority="2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">
    <cfRule type="colorScale" priority="25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00">
    <cfRule type="colorScale" priority="3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03">
    <cfRule type="colorScale" priority="2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07">
    <cfRule type="colorScale" priority="3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10">
    <cfRule type="colorScale" priority="3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14">
    <cfRule type="colorScale" priority="3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17">
    <cfRule type="colorScale" priority="3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22">
    <cfRule type="colorScale" priority="3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25">
    <cfRule type="colorScale" priority="3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3">
    <cfRule type="colorScale" priority="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30">
    <cfRule type="colorScale" priority="3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33">
    <cfRule type="colorScale" priority="3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38">
    <cfRule type="colorScale" priority="3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41">
    <cfRule type="colorScale" priority="3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55">
    <cfRule type="colorScale" priority="3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58">
    <cfRule type="colorScale" priority="3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62">
    <cfRule type="colorScale" priority="4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65">
    <cfRule type="colorScale" priority="3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7">
    <cfRule type="colorScale" priority="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70">
    <cfRule type="colorScale" priority="4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73">
    <cfRule type="colorScale" priority="4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77">
    <cfRule type="colorScale" priority="4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81">
    <cfRule type="colorScale" priority="4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84">
    <cfRule type="colorScale" priority="4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88">
    <cfRule type="colorScale" priority="4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91">
    <cfRule type="colorScale" priority="4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95">
    <cfRule type="colorScale" priority="4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298">
    <cfRule type="colorScale" priority="4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0">
    <cfRule type="colorScale" priority="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02">
    <cfRule type="colorScale" priority="4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05">
    <cfRule type="colorScale" priority="4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18">
    <cfRule type="colorScale" priority="4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23">
    <cfRule type="colorScale" priority="4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27">
    <cfRule type="colorScale" priority="4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32">
    <cfRule type="colorScale" priority="5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35">
    <cfRule type="colorScale" priority="5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39">
    <cfRule type="colorScale" priority="51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42">
    <cfRule type="colorScale" priority="5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46">
    <cfRule type="colorScale" priority="5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49">
    <cfRule type="colorScale" priority="5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53">
    <cfRule type="colorScale" priority="5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56">
    <cfRule type="colorScale" priority="5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62">
    <cfRule type="colorScale" priority="5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65">
    <cfRule type="colorScale" priority="5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7">
    <cfRule type="colorScale" priority="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71">
    <cfRule type="colorScale" priority="5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74">
    <cfRule type="colorScale" priority="5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88">
    <cfRule type="colorScale" priority="6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391">
    <cfRule type="colorScale" priority="6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0">
    <cfRule type="colorScale" priority="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05">
    <cfRule type="colorScale" priority="6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08">
    <cfRule type="colorScale" priority="6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12">
    <cfRule type="colorScale" priority="6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15">
    <cfRule type="colorScale" priority="6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20">
    <cfRule type="colorScale" priority="6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23">
    <cfRule type="colorScale" priority="6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27">
    <cfRule type="colorScale" priority="6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31">
    <cfRule type="colorScale" priority="6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34">
    <cfRule type="colorScale" priority="6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38">
    <cfRule type="colorScale" priority="68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4">
    <cfRule type="colorScale" priority="1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41">
    <cfRule type="colorScale" priority="6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51">
    <cfRule type="colorScale" priority="6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54">
    <cfRule type="colorScale" priority="6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58">
    <cfRule type="colorScale" priority="8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61">
    <cfRule type="colorScale" priority="71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7">
    <cfRule type="colorScale" priority="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71">
    <cfRule type="colorScale" priority="7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91">
    <cfRule type="colorScale" priority="7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496">
    <cfRule type="colorScale" priority="7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">
    <cfRule type="colorScale" priority="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0">
    <cfRule type="colorScale" priority="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01">
    <cfRule type="colorScale" priority="7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09">
    <cfRule type="colorScale" priority="8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20">
    <cfRule type="colorScale" priority="8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23">
    <cfRule type="colorScale" priority="8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27">
    <cfRule type="colorScale" priority="9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30">
    <cfRule type="colorScale" priority="8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33">
    <cfRule type="colorScale" priority="8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37">
    <cfRule type="colorScale" priority="8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40">
    <cfRule type="colorScale" priority="8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44">
    <cfRule type="colorScale" priority="8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47">
    <cfRule type="colorScale" priority="8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51">
    <cfRule type="colorScale" priority="8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55">
    <cfRule type="colorScale" priority="8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58">
    <cfRule type="colorScale" priority="8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62">
    <cfRule type="colorScale" priority="88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65">
    <cfRule type="colorScale" priority="8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69">
    <cfRule type="colorScale" priority="87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73">
    <cfRule type="colorScale" priority="8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76">
    <cfRule type="colorScale" priority="8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82">
    <cfRule type="colorScale" priority="9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85">
    <cfRule type="colorScale" priority="9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90">
    <cfRule type="colorScale" priority="9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594">
    <cfRule type="colorScale" priority="9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00">
    <cfRule type="colorScale" priority="9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03">
    <cfRule type="colorScale" priority="9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07">
    <cfRule type="colorScale" priority="9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10">
    <cfRule type="colorScale" priority="9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14">
    <cfRule type="colorScale" priority="9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17">
    <cfRule type="colorScale" priority="9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20">
    <cfRule type="colorScale" priority="95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24">
    <cfRule type="colorScale" priority="10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27">
    <cfRule type="colorScale" priority="9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30">
    <cfRule type="colorScale" priority="9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34">
    <cfRule type="colorScale" priority="9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37">
    <cfRule type="colorScale" priority="9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42">
    <cfRule type="colorScale" priority="99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45">
    <cfRule type="colorScale" priority="9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50">
    <cfRule type="colorScale" priority="10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53">
    <cfRule type="colorScale" priority="10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57">
    <cfRule type="colorScale" priority="10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60">
    <cfRule type="colorScale" priority="10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63">
    <cfRule type="colorScale" priority="10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67">
    <cfRule type="colorScale" priority="102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7">
    <cfRule type="colorScale" priority="10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70">
    <cfRule type="colorScale" priority="10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74">
    <cfRule type="colorScale" priority="103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77">
    <cfRule type="colorScale" priority="10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81">
    <cfRule type="colorScale" priority="12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84">
    <cfRule type="colorScale" priority="10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87">
    <cfRule type="colorScale" priority="104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91">
    <cfRule type="colorScale" priority="10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95">
    <cfRule type="colorScale" priority="10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698">
    <cfRule type="colorScale" priority="10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0">
    <cfRule type="colorScale" priority="9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04">
    <cfRule type="colorScale" priority="10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07">
    <cfRule type="colorScale" priority="10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11">
    <cfRule type="colorScale" priority="10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14">
    <cfRule type="colorScale" priority="108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18">
    <cfRule type="colorScale" priority="11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21">
    <cfRule type="colorScale" priority="11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28">
    <cfRule type="colorScale" priority="11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32">
    <cfRule type="colorScale" priority="11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35">
    <cfRule type="colorScale" priority="11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39">
    <cfRule type="colorScale" priority="11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4">
    <cfRule type="colorScale" priority="11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42">
    <cfRule type="colorScale" priority="11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46">
    <cfRule type="colorScale" priority="11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50">
    <cfRule type="colorScale" priority="11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53">
    <cfRule type="colorScale" priority="11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57">
    <cfRule type="colorScale" priority="116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60">
    <cfRule type="colorScale" priority="115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65">
    <cfRule type="colorScale" priority="11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68">
    <cfRule type="colorScale" priority="11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7">
    <cfRule type="colorScale" priority="1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73">
    <cfRule type="colorScale" priority="11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76">
    <cfRule type="colorScale" priority="11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81">
    <cfRule type="colorScale" priority="11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84">
    <cfRule type="colorScale" priority="11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88">
    <cfRule type="colorScale" priority="12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91">
    <cfRule type="colorScale" priority="12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799">
    <cfRule type="colorScale" priority="12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">
    <cfRule type="colorScale" priority="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02">
    <cfRule type="colorScale" priority="122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06">
    <cfRule type="colorScale" priority="12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09">
    <cfRule type="colorScale" priority="123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1">
    <cfRule type="colorScale" priority="1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14">
    <cfRule type="colorScale" priority="12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17">
    <cfRule type="colorScale" priority="124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21">
    <cfRule type="colorScale" priority="12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24">
    <cfRule type="colorScale" priority="12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27">
    <cfRule type="colorScale" priority="12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31">
    <cfRule type="colorScale" priority="127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34">
    <cfRule type="colorScale" priority="126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38">
    <cfRule type="colorScale" priority="12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41">
    <cfRule type="colorScale" priority="12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48">
    <cfRule type="colorScale" priority="13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5">
    <cfRule type="colorScale" priority="13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51">
    <cfRule type="colorScale" priority="13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54">
    <cfRule type="colorScale" priority="12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58">
    <cfRule type="colorScale" priority="13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61">
    <cfRule type="colorScale" priority="13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65">
    <cfRule type="colorScale" priority="13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68">
    <cfRule type="colorScale" priority="13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71">
    <cfRule type="colorScale" priority="132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76">
    <cfRule type="colorScale" priority="14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79">
    <cfRule type="colorScale" priority="13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8">
    <cfRule type="colorScale" priority="12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82">
    <cfRule type="colorScale" priority="13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86">
    <cfRule type="colorScale" priority="13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89">
    <cfRule type="colorScale" priority="134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93">
    <cfRule type="colorScale" priority="13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896">
    <cfRule type="colorScale" priority="135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00">
    <cfRule type="colorScale" priority="137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03">
    <cfRule type="colorScale" priority="13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08">
    <cfRule type="colorScale" priority="13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11">
    <cfRule type="colorScale" priority="138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17">
    <cfRule type="colorScale" priority="140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2">
    <cfRule type="colorScale" priority="1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20">
    <cfRule type="colorScale" priority="1393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24">
    <cfRule type="colorScale" priority="140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31">
    <cfRule type="colorScale" priority="143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34">
    <cfRule type="colorScale" priority="142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44">
    <cfRule type="colorScale" priority="14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47">
    <cfRule type="colorScale" priority="143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51">
    <cfRule type="colorScale" priority="146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54">
    <cfRule type="colorScale" priority="145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57">
    <cfRule type="colorScale" priority="145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6">
    <cfRule type="colorScale" priority="14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61">
    <cfRule type="colorScale" priority="146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64">
    <cfRule type="colorScale" priority="146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68">
    <cfRule type="colorScale" priority="151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71">
    <cfRule type="colorScale" priority="1479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74">
    <cfRule type="colorScale" priority="1475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78">
    <cfRule type="colorScale" priority="149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81">
    <cfRule type="colorScale" priority="148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86">
    <cfRule type="colorScale" priority="150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89">
    <cfRule type="colorScale" priority="149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9">
    <cfRule type="colorScale" priority="14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93">
    <cfRule type="colorScale" priority="1511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F996">
    <cfRule type="colorScale" priority="1507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00">
    <cfRule type="colorScale" priority="15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03">
    <cfRule type="colorScale" priority="15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06">
    <cfRule type="colorScale" priority="15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10">
    <cfRule type="colorScale" priority="15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13">
    <cfRule type="colorScale" priority="15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18">
    <cfRule type="colorScale" priority="15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21">
    <cfRule type="colorScale" priority="15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25">
    <cfRule type="colorScale" priority="15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28">
    <cfRule type="colorScale" priority="15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3">
    <cfRule type="colorScale" priority="2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31">
    <cfRule type="colorScale" priority="15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43">
    <cfRule type="colorScale" priority="15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51">
    <cfRule type="colorScale" priority="16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54">
    <cfRule type="colorScale" priority="16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57">
    <cfRule type="colorScale" priority="16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6">
    <cfRule type="colorScale" priority="1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61">
    <cfRule type="colorScale" priority="16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64">
    <cfRule type="colorScale" priority="16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68">
    <cfRule type="colorScale" priority="16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71">
    <cfRule type="colorScale" priority="16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74">
    <cfRule type="colorScale" priority="16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80">
    <cfRule type="colorScale" priority="16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83">
    <cfRule type="colorScale" priority="16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87">
    <cfRule type="colorScale" priority="16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9">
    <cfRule type="colorScale" priority="1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90">
    <cfRule type="colorScale" priority="16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099">
    <cfRule type="colorScale" priority="17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">
    <cfRule type="colorScale" priority="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02">
    <cfRule type="colorScale" priority="16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05">
    <cfRule type="colorScale" priority="16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09">
    <cfRule type="colorScale" priority="16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12">
    <cfRule type="colorScale" priority="16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16">
    <cfRule type="colorScale" priority="16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20">
    <cfRule type="colorScale" priority="17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23">
    <cfRule type="colorScale" priority="17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27">
    <cfRule type="colorScale" priority="17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30">
    <cfRule type="colorScale" priority="17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33">
    <cfRule type="colorScale" priority="17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37">
    <cfRule type="colorScale" priority="17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4">
    <cfRule type="colorScale" priority="1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40">
    <cfRule type="colorScale" priority="17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45">
    <cfRule type="colorScale" priority="17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48">
    <cfRule type="colorScale" priority="17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53">
    <cfRule type="colorScale" priority="17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56">
    <cfRule type="colorScale" priority="17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60">
    <cfRule type="colorScale" priority="17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63">
    <cfRule type="colorScale" priority="17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67">
    <cfRule type="colorScale" priority="17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70">
    <cfRule type="colorScale" priority="17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74">
    <cfRule type="colorScale" priority="18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77">
    <cfRule type="colorScale" priority="17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8">
    <cfRule type="colorScale" priority="1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80">
    <cfRule type="colorScale" priority="17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86">
    <cfRule type="colorScale" priority="17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91">
    <cfRule type="colorScale" priority="18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94">
    <cfRule type="colorScale" priority="18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198">
    <cfRule type="colorScale" priority="18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02">
    <cfRule type="colorScale" priority="18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05">
    <cfRule type="colorScale" priority="18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08">
    <cfRule type="colorScale" priority="18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1">
    <cfRule type="colorScale" priority="1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19">
    <cfRule type="colorScale" priority="18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22">
    <cfRule type="colorScale" priority="18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25">
    <cfRule type="colorScale" priority="18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29">
    <cfRule type="colorScale" priority="18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32">
    <cfRule type="colorScale" priority="18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35">
    <cfRule type="colorScale" priority="18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38">
    <cfRule type="colorScale" priority="18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42">
    <cfRule type="colorScale" priority="18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45">
    <cfRule type="colorScale" priority="18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5">
    <cfRule type="colorScale" priority="1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50">
    <cfRule type="colorScale" priority="19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53">
    <cfRule type="colorScale" priority="19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56">
    <cfRule type="colorScale" priority="18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60">
    <cfRule type="colorScale" priority="19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63">
    <cfRule type="colorScale" priority="19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67">
    <cfRule type="colorScale" priority="19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70">
    <cfRule type="colorScale" priority="19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76">
    <cfRule type="colorScale" priority="19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79">
    <cfRule type="colorScale" priority="20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8">
    <cfRule type="colorScale" priority="1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82">
    <cfRule type="colorScale" priority="19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85">
    <cfRule type="colorScale" priority="19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89">
    <cfRule type="colorScale" priority="19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93">
    <cfRule type="colorScale" priority="19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296">
    <cfRule type="colorScale" priority="19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00">
    <cfRule type="colorScale" priority="19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03">
    <cfRule type="colorScale" priority="19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07">
    <cfRule type="colorScale" priority="19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10">
    <cfRule type="colorScale" priority="19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15">
    <cfRule type="colorScale" priority="19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18">
    <cfRule type="colorScale" priority="19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22">
    <cfRule type="colorScale" priority="20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25">
    <cfRule type="colorScale" priority="19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29">
    <cfRule type="colorScale" priority="20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3">
    <cfRule type="colorScale" priority="2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32">
    <cfRule type="colorScale" priority="20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37">
    <cfRule type="colorScale" priority="20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40">
    <cfRule type="colorScale" priority="20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45">
    <cfRule type="colorScale" priority="20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48">
    <cfRule type="colorScale" priority="20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52">
    <cfRule type="colorScale" priority="20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55">
    <cfRule type="colorScale" priority="20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59">
    <cfRule type="colorScale" priority="20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6">
    <cfRule type="colorScale" priority="1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62">
    <cfRule type="colorScale" priority="20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65">
    <cfRule type="colorScale" priority="20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69">
    <cfRule type="colorScale" priority="20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72">
    <cfRule type="colorScale" priority="20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76">
    <cfRule type="colorScale" priority="20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79">
    <cfRule type="colorScale" priority="20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83">
    <cfRule type="colorScale" priority="20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86">
    <cfRule type="colorScale" priority="20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91">
    <cfRule type="colorScale" priority="21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94">
    <cfRule type="colorScale" priority="21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397">
    <cfRule type="colorScale" priority="21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0">
    <cfRule type="colorScale" priority="2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02">
    <cfRule type="colorScale" priority="21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05">
    <cfRule type="colorScale" priority="21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09">
    <cfRule type="colorScale" priority="21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13">
    <cfRule type="colorScale" priority="21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16">
    <cfRule type="colorScale" priority="21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20">
    <cfRule type="colorScale" priority="21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23">
    <cfRule type="colorScale" priority="21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26">
    <cfRule type="colorScale" priority="21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4">
    <cfRule type="colorScale" priority="2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40">
    <cfRule type="colorScale" priority="21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43">
    <cfRule type="colorScale" priority="21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47">
    <cfRule type="colorScale" priority="21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50">
    <cfRule type="colorScale" priority="22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53">
    <cfRule type="colorScale" priority="22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56">
    <cfRule type="colorScale" priority="22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66">
    <cfRule type="colorScale" priority="22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69">
    <cfRule type="colorScale" priority="22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7">
    <cfRule type="colorScale" priority="2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72">
    <cfRule type="colorScale" priority="22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76">
    <cfRule type="colorScale" priority="23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79">
    <cfRule type="colorScale" priority="22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82">
    <cfRule type="colorScale" priority="22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87">
    <cfRule type="colorScale" priority="22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90">
    <cfRule type="colorScale" priority="22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94">
    <cfRule type="colorScale" priority="22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497">
    <cfRule type="colorScale" priority="22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">
    <cfRule type="colorScale" priority="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04">
    <cfRule type="colorScale" priority="22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07">
    <cfRule type="colorScale" priority="22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1">
    <cfRule type="colorScale" priority="2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14">
    <cfRule type="colorScale" priority="22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17">
    <cfRule type="colorScale" priority="22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22">
    <cfRule type="colorScale" priority="23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25">
    <cfRule type="colorScale" priority="22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29">
    <cfRule type="colorScale" priority="23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32">
    <cfRule type="colorScale" priority="23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36">
    <cfRule type="colorScale" priority="23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39">
    <cfRule type="colorScale" priority="23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43">
    <cfRule type="colorScale" priority="23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46">
    <cfRule type="colorScale" priority="23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50">
    <cfRule type="colorScale" priority="23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53">
    <cfRule type="colorScale" priority="23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56">
    <cfRule type="colorScale" priority="23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60">
    <cfRule type="colorScale" priority="23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63">
    <cfRule type="colorScale" priority="23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67">
    <cfRule type="colorScale" priority="23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70">
    <cfRule type="colorScale" priority="23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74">
    <cfRule type="colorScale" priority="24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77">
    <cfRule type="colorScale" priority="23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80">
    <cfRule type="colorScale" priority="23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84">
    <cfRule type="colorScale" priority="23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87">
    <cfRule type="colorScale" priority="23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91">
    <cfRule type="colorScale" priority="24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94">
    <cfRule type="colorScale" priority="23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598">
    <cfRule type="colorScale" priority="24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02">
    <cfRule type="colorScale" priority="25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05">
    <cfRule type="colorScale" priority="24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08">
    <cfRule type="colorScale" priority="24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13">
    <cfRule type="colorScale" priority="24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16">
    <cfRule type="colorScale" priority="24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20">
    <cfRule type="colorScale" priority="24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23">
    <cfRule type="colorScale" priority="24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27">
    <cfRule type="colorScale" priority="24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30">
    <cfRule type="colorScale" priority="24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34">
    <cfRule type="colorScale" priority="24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37">
    <cfRule type="colorScale" priority="24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4">
    <cfRule type="colorScale" priority="2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41">
    <cfRule type="colorScale" priority="24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44">
    <cfRule type="colorScale" priority="24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48">
    <cfRule type="colorScale" priority="24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51">
    <cfRule type="colorScale" priority="24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55">
    <cfRule type="colorScale" priority="24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58">
    <cfRule type="colorScale" priority="24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62">
    <cfRule type="colorScale" priority="25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65">
    <cfRule type="colorScale" priority="24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70">
    <cfRule type="colorScale" priority="25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73">
    <cfRule type="colorScale" priority="25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76">
    <cfRule type="colorScale" priority="25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84">
    <cfRule type="colorScale" priority="25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87">
    <cfRule type="colorScale" priority="25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91">
    <cfRule type="colorScale" priority="25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94">
    <cfRule type="colorScale" priority="25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698">
    <cfRule type="colorScale" priority="25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01">
    <cfRule type="colorScale" priority="25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06">
    <cfRule type="colorScale" priority="25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09">
    <cfRule type="colorScale" priority="25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13">
    <cfRule type="colorScale" priority="25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16">
    <cfRule type="colorScale" priority="25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20">
    <cfRule type="colorScale" priority="25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3">
    <cfRule type="colorScale" priority="2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6">
    <cfRule type="colorScale" priority="2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79">
    <cfRule type="colorScale" priority="2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8">
    <cfRule type="colorScale" priority="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83">
    <cfRule type="colorScale" priority="2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86">
    <cfRule type="colorScale" priority="2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90">
    <cfRule type="colorScale" priority="8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93">
    <cfRule type="colorScale" priority="2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196">
    <cfRule type="colorScale" priority="2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">
    <cfRule type="colorScale" priority="25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00">
    <cfRule type="colorScale" priority="3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03">
    <cfRule type="colorScale" priority="3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07">
    <cfRule type="colorScale" priority="3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10">
    <cfRule type="colorScale" priority="3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14">
    <cfRule type="colorScale" priority="3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17">
    <cfRule type="colorScale" priority="3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22">
    <cfRule type="colorScale" priority="3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25">
    <cfRule type="colorScale" priority="3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3">
    <cfRule type="colorScale" priority="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30">
    <cfRule type="colorScale" priority="3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33">
    <cfRule type="colorScale" priority="3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38">
    <cfRule type="colorScale" priority="3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41">
    <cfRule type="colorScale" priority="3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55">
    <cfRule type="colorScale" priority="3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58">
    <cfRule type="colorScale" priority="3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62">
    <cfRule type="colorScale" priority="4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65">
    <cfRule type="colorScale" priority="3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7">
    <cfRule type="colorScale" priority="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70">
    <cfRule type="colorScale" priority="4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73">
    <cfRule type="colorScale" priority="4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77">
    <cfRule type="colorScale" priority="4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81">
    <cfRule type="colorScale" priority="4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84">
    <cfRule type="colorScale" priority="4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88">
    <cfRule type="colorScale" priority="4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91">
    <cfRule type="colorScale" priority="4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95">
    <cfRule type="colorScale" priority="4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298">
    <cfRule type="colorScale" priority="4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0">
    <cfRule type="colorScale" priority="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02">
    <cfRule type="colorScale" priority="4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05">
    <cfRule type="colorScale" priority="4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18">
    <cfRule type="colorScale" priority="4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23">
    <cfRule type="colorScale" priority="4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27">
    <cfRule type="colorScale" priority="4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32">
    <cfRule type="colorScale" priority="5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35">
    <cfRule type="colorScale" priority="5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39">
    <cfRule type="colorScale" priority="51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42">
    <cfRule type="colorScale" priority="5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46">
    <cfRule type="colorScale" priority="5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49">
    <cfRule type="colorScale" priority="5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53">
    <cfRule type="colorScale" priority="5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56">
    <cfRule type="colorScale" priority="5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62">
    <cfRule type="colorScale" priority="5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65">
    <cfRule type="colorScale" priority="5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7">
    <cfRule type="colorScale" priority="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71">
    <cfRule type="colorScale" priority="5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74">
    <cfRule type="colorScale" priority="5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88">
    <cfRule type="colorScale" priority="6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391">
    <cfRule type="colorScale" priority="6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0">
    <cfRule type="colorScale" priority="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05">
    <cfRule type="colorScale" priority="6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08">
    <cfRule type="colorScale" priority="6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12">
    <cfRule type="colorScale" priority="6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15">
    <cfRule type="colorScale" priority="6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20">
    <cfRule type="colorScale" priority="6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23">
    <cfRule type="colorScale" priority="6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27">
    <cfRule type="colorScale" priority="6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31">
    <cfRule type="colorScale" priority="6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34">
    <cfRule type="colorScale" priority="6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38">
    <cfRule type="colorScale" priority="68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4">
    <cfRule type="colorScale" priority="1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41">
    <cfRule type="colorScale" priority="6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51">
    <cfRule type="colorScale" priority="6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54">
    <cfRule type="colorScale" priority="6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58">
    <cfRule type="colorScale" priority="8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61">
    <cfRule type="colorScale" priority="71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7">
    <cfRule type="colorScale" priority="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71">
    <cfRule type="colorScale" priority="7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91">
    <cfRule type="colorScale" priority="7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496">
    <cfRule type="colorScale" priority="7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">
    <cfRule type="colorScale" priority="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0">
    <cfRule type="colorScale" priority="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01">
    <cfRule type="colorScale" priority="7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09">
    <cfRule type="colorScale" priority="8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20">
    <cfRule type="colorScale" priority="8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23">
    <cfRule type="colorScale" priority="8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27">
    <cfRule type="colorScale" priority="9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30">
    <cfRule type="colorScale" priority="8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33">
    <cfRule type="colorScale" priority="8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37">
    <cfRule type="colorScale" priority="8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40">
    <cfRule type="colorScale" priority="8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44">
    <cfRule type="colorScale" priority="8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47">
    <cfRule type="colorScale" priority="8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51">
    <cfRule type="colorScale" priority="8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55">
    <cfRule type="colorScale" priority="8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58">
    <cfRule type="colorScale" priority="8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62">
    <cfRule type="colorScale" priority="88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65">
    <cfRule type="colorScale" priority="8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69">
    <cfRule type="colorScale" priority="87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73">
    <cfRule type="colorScale" priority="8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76">
    <cfRule type="colorScale" priority="8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82">
    <cfRule type="colorScale" priority="9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85">
    <cfRule type="colorScale" priority="9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90">
    <cfRule type="colorScale" priority="9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594">
    <cfRule type="colorScale" priority="9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00">
    <cfRule type="colorScale" priority="9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03">
    <cfRule type="colorScale" priority="9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07">
    <cfRule type="colorScale" priority="9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10">
    <cfRule type="colorScale" priority="9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14">
    <cfRule type="colorScale" priority="9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17">
    <cfRule type="colorScale" priority="9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20">
    <cfRule type="colorScale" priority="95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24">
    <cfRule type="colorScale" priority="10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27">
    <cfRule type="colorScale" priority="9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30">
    <cfRule type="colorScale" priority="9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34">
    <cfRule type="colorScale" priority="9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37">
    <cfRule type="colorScale" priority="9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42">
    <cfRule type="colorScale" priority="99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45">
    <cfRule type="colorScale" priority="9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50">
    <cfRule type="colorScale" priority="10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53">
    <cfRule type="colorScale" priority="10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57">
    <cfRule type="colorScale" priority="10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60">
    <cfRule type="colorScale" priority="10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63">
    <cfRule type="colorScale" priority="10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67">
    <cfRule type="colorScale" priority="103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7">
    <cfRule type="colorScale" priority="10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70">
    <cfRule type="colorScale" priority="10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74">
    <cfRule type="colorScale" priority="104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77">
    <cfRule type="colorScale" priority="10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81">
    <cfRule type="colorScale" priority="12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84">
    <cfRule type="colorScale" priority="10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87">
    <cfRule type="colorScale" priority="105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91">
    <cfRule type="colorScale" priority="10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95">
    <cfRule type="colorScale" priority="10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698">
    <cfRule type="colorScale" priority="10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0">
    <cfRule type="colorScale" priority="10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04">
    <cfRule type="colorScale" priority="10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07">
    <cfRule type="colorScale" priority="10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11">
    <cfRule type="colorScale" priority="10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14">
    <cfRule type="colorScale" priority="109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18">
    <cfRule type="colorScale" priority="11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21">
    <cfRule type="colorScale" priority="11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28">
    <cfRule type="colorScale" priority="11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32">
    <cfRule type="colorScale" priority="11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35">
    <cfRule type="colorScale" priority="11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39">
    <cfRule type="colorScale" priority="11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4">
    <cfRule type="colorScale" priority="12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42">
    <cfRule type="colorScale" priority="11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46">
    <cfRule type="colorScale" priority="11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50">
    <cfRule type="colorScale" priority="11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53">
    <cfRule type="colorScale" priority="11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57">
    <cfRule type="colorScale" priority="116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60">
    <cfRule type="colorScale" priority="116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65">
    <cfRule type="colorScale" priority="11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68">
    <cfRule type="colorScale" priority="11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7">
    <cfRule type="colorScale" priority="1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73">
    <cfRule type="colorScale" priority="11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76">
    <cfRule type="colorScale" priority="11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81">
    <cfRule type="colorScale" priority="11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84">
    <cfRule type="colorScale" priority="11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88">
    <cfRule type="colorScale" priority="12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91">
    <cfRule type="colorScale" priority="12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799">
    <cfRule type="colorScale" priority="12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">
    <cfRule type="colorScale" priority="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02">
    <cfRule type="colorScale" priority="122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06">
    <cfRule type="colorScale" priority="12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09">
    <cfRule type="colorScale" priority="123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1">
    <cfRule type="colorScale" priority="1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14">
    <cfRule type="colorScale" priority="12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17">
    <cfRule type="colorScale" priority="124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21">
    <cfRule type="colorScale" priority="12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24">
    <cfRule type="colorScale" priority="12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27">
    <cfRule type="colorScale" priority="12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31">
    <cfRule type="colorScale" priority="127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34">
    <cfRule type="colorScale" priority="126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38">
    <cfRule type="colorScale" priority="12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41">
    <cfRule type="colorScale" priority="12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48">
    <cfRule type="colorScale" priority="13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5">
    <cfRule type="colorScale" priority="13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51">
    <cfRule type="colorScale" priority="13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54">
    <cfRule type="colorScale" priority="12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58">
    <cfRule type="colorScale" priority="13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61">
    <cfRule type="colorScale" priority="13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65">
    <cfRule type="colorScale" priority="13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68">
    <cfRule type="colorScale" priority="13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71">
    <cfRule type="colorScale" priority="132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76">
    <cfRule type="colorScale" priority="14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79">
    <cfRule type="colorScale" priority="13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8">
    <cfRule type="colorScale" priority="12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82">
    <cfRule type="colorScale" priority="13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86">
    <cfRule type="colorScale" priority="13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89">
    <cfRule type="colorScale" priority="134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93">
    <cfRule type="colorScale" priority="13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896">
    <cfRule type="colorScale" priority="135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00">
    <cfRule type="colorScale" priority="137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03">
    <cfRule type="colorScale" priority="13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08">
    <cfRule type="colorScale" priority="13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11">
    <cfRule type="colorScale" priority="138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17">
    <cfRule type="colorScale" priority="141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2">
    <cfRule type="colorScale" priority="1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20">
    <cfRule type="colorScale" priority="1394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24">
    <cfRule type="colorScale" priority="140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31">
    <cfRule type="colorScale" priority="143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34">
    <cfRule type="colorScale" priority="142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44">
    <cfRule type="colorScale" priority="14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47">
    <cfRule type="colorScale" priority="143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51">
    <cfRule type="colorScale" priority="147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54">
    <cfRule type="colorScale" priority="145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57">
    <cfRule type="colorScale" priority="145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6">
    <cfRule type="colorScale" priority="14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61">
    <cfRule type="colorScale" priority="146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64">
    <cfRule type="colorScale" priority="146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68">
    <cfRule type="colorScale" priority="151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71">
    <cfRule type="colorScale" priority="1480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74">
    <cfRule type="colorScale" priority="1476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78">
    <cfRule type="colorScale" priority="149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81">
    <cfRule type="colorScale" priority="148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86">
    <cfRule type="colorScale" priority="150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89">
    <cfRule type="colorScale" priority="149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9">
    <cfRule type="colorScale" priority="14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93">
    <cfRule type="colorScale" priority="1512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conditionalFormatting sqref="G996">
    <cfRule type="colorScale" priority="1508">
      <colorScale>
        <cfvo type="min" val="0"/>
        <cfvo type="percentile" val="50"/>
        <cfvo type="max" val="0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2021-10-18T08:23:44Z</dcterms:created>
  <dcterms:modified xsi:type="dcterms:W3CDTF">2021-10-18T08:23:44Z</dcterms:modified>
</cp:coreProperties>
</file>